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rävention\Anreizsysteme\VBG_NEXT\Veröffentlichungen_Logos\Veröffentlichungen-Logo 2024\Bergischer HC-Preisträger\Veröffentlichung\"/>
    </mc:Choice>
  </mc:AlternateContent>
  <bookViews>
    <workbookView xWindow="0" yWindow="0" windowWidth="28800" windowHeight="11400" tabRatio="901" activeTab="1"/>
  </bookViews>
  <sheets>
    <sheet name="Gesamtauswertung" sheetId="27" r:id="rId1"/>
    <sheet name="A" sheetId="10" r:id="rId2"/>
    <sheet name="B" sheetId="8" r:id="rId3"/>
    <sheet name="C" sheetId="7" r:id="rId4"/>
    <sheet name="D" sheetId="6" r:id="rId5"/>
    <sheet name="E" sheetId="5" r:id="rId6"/>
    <sheet name="F" sheetId="3" r:id="rId7"/>
    <sheet name="G" sheetId="19" r:id="rId8"/>
    <sheet name="H" sheetId="17" r:id="rId9"/>
    <sheet name="I" sheetId="15" r:id="rId10"/>
    <sheet name="J" sheetId="25" r:id="rId11"/>
    <sheet name="PIS_BHC06_Vorlage" sheetId="1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9" i="27" l="1"/>
  <c r="AN39" i="27"/>
  <c r="AO39" i="27"/>
  <c r="AT39" i="27"/>
  <c r="AU39" i="27"/>
  <c r="AZ39" i="27"/>
  <c r="BB39" i="27"/>
  <c r="BG39" i="27"/>
  <c r="BF39" i="27"/>
  <c r="BE39" i="27"/>
  <c r="BD39" i="27"/>
  <c r="BC39" i="27"/>
  <c r="AY39" i="27"/>
  <c r="AX39" i="27"/>
  <c r="AW39" i="27"/>
  <c r="AV39" i="27"/>
  <c r="AS39" i="27"/>
  <c r="AR39" i="27"/>
  <c r="AQ39" i="27"/>
  <c r="AP39" i="27"/>
  <c r="AM39" i="27"/>
  <c r="AL39" i="27"/>
  <c r="AK39" i="27"/>
  <c r="AJ39" i="27"/>
  <c r="BG26" i="27"/>
  <c r="BB26" i="27"/>
  <c r="AZ26" i="27"/>
  <c r="AU26" i="27"/>
  <c r="AT26" i="27"/>
  <c r="AO26" i="27"/>
  <c r="AN26" i="27"/>
  <c r="AI26" i="27"/>
  <c r="BF26" i="27"/>
  <c r="BE26" i="27"/>
  <c r="BD26" i="27"/>
  <c r="BC26" i="27"/>
  <c r="AY26" i="27"/>
  <c r="AX26" i="27"/>
  <c r="AW26" i="27"/>
  <c r="AV26" i="27"/>
  <c r="AS26" i="27"/>
  <c r="AR26" i="27"/>
  <c r="AQ26" i="27"/>
  <c r="AP26" i="27"/>
  <c r="AM26" i="27"/>
  <c r="AL26" i="27"/>
  <c r="AK26" i="27"/>
  <c r="AJ26" i="27"/>
  <c r="AG26" i="27"/>
  <c r="AB26" i="27"/>
  <c r="AA26" i="27"/>
  <c r="V26" i="27"/>
  <c r="U26" i="27"/>
  <c r="P26" i="27"/>
  <c r="AF26" i="27"/>
  <c r="AE26" i="27"/>
  <c r="AD26" i="27"/>
  <c r="AC26" i="27"/>
  <c r="Z26" i="27"/>
  <c r="Y26" i="27"/>
  <c r="X26" i="27"/>
  <c r="W26" i="27"/>
  <c r="T26" i="27"/>
  <c r="S26" i="27"/>
  <c r="R26" i="27"/>
  <c r="Q26" i="27"/>
  <c r="N26" i="27"/>
  <c r="M26" i="27"/>
  <c r="L26" i="27"/>
  <c r="K26" i="27"/>
  <c r="O26" i="27"/>
  <c r="J26" i="27"/>
  <c r="I26" i="27"/>
  <c r="H26" i="27"/>
  <c r="G26" i="27"/>
  <c r="F26" i="27"/>
  <c r="E26" i="27"/>
  <c r="D26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BG11" i="27"/>
  <c r="BF11" i="27"/>
  <c r="BE11" i="27"/>
  <c r="BD11" i="27"/>
  <c r="BC11" i="27"/>
  <c r="BB11" i="27"/>
  <c r="AZ11" i="27"/>
  <c r="AY11" i="27"/>
  <c r="AX11" i="27"/>
  <c r="AW11" i="27"/>
  <c r="AV11" i="27"/>
  <c r="AU11" i="27"/>
  <c r="AT11" i="27"/>
  <c r="AS11" i="27"/>
  <c r="AR11" i="27"/>
  <c r="AQ11" i="27"/>
  <c r="AP11" i="27"/>
  <c r="AO11" i="27"/>
  <c r="AN11" i="27"/>
  <c r="AM11" i="27"/>
  <c r="AL11" i="27"/>
  <c r="AK11" i="27"/>
  <c r="AJ11" i="27"/>
  <c r="AI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BG9" i="27"/>
  <c r="BF9" i="27"/>
  <c r="BE9" i="27"/>
  <c r="BD9" i="27"/>
  <c r="BC9" i="27"/>
  <c r="BB9" i="27"/>
  <c r="AZ9" i="27"/>
  <c r="AY9" i="27"/>
  <c r="AX9" i="27"/>
  <c r="AW9" i="27"/>
  <c r="AV9" i="27"/>
  <c r="AU9" i="27"/>
  <c r="AT9" i="27"/>
  <c r="AS9" i="27"/>
  <c r="AR9" i="27"/>
  <c r="AQ9" i="27"/>
  <c r="AP9" i="27"/>
  <c r="AO9" i="27"/>
  <c r="AN9" i="27"/>
  <c r="AM9" i="27"/>
  <c r="AL9" i="27"/>
  <c r="AK9" i="27"/>
  <c r="AJ9" i="27"/>
  <c r="AI9" i="27"/>
  <c r="AG9" i="27"/>
  <c r="AF9" i="27"/>
  <c r="AE9" i="27"/>
  <c r="AD9" i="27"/>
  <c r="AC9" i="27"/>
  <c r="AB9" i="27"/>
  <c r="AA9" i="27"/>
  <c r="Z9" i="27"/>
  <c r="Y9" i="27"/>
  <c r="X9" i="27"/>
  <c r="T9" i="27"/>
  <c r="U9" i="27"/>
  <c r="W9" i="27"/>
  <c r="V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BG8" i="27"/>
  <c r="BF8" i="27"/>
  <c r="BE8" i="27"/>
  <c r="BD8" i="27"/>
  <c r="BC8" i="27"/>
  <c r="BB8" i="27"/>
  <c r="AZ8" i="27"/>
  <c r="AY8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BG34" i="27"/>
  <c r="BF34" i="27"/>
  <c r="BE34" i="27"/>
  <c r="BD34" i="27"/>
  <c r="BC34" i="27"/>
  <c r="BB34" i="27"/>
  <c r="AZ34" i="27"/>
  <c r="AY34" i="27"/>
  <c r="AX34" i="27"/>
  <c r="AW34" i="27"/>
  <c r="AV34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BG31" i="27"/>
  <c r="BF31" i="27"/>
  <c r="BE31" i="27"/>
  <c r="BD31" i="27"/>
  <c r="BC31" i="27"/>
  <c r="BB31" i="27"/>
  <c r="AZ31" i="27"/>
  <c r="AY31" i="27"/>
  <c r="AX31" i="27"/>
  <c r="AW31" i="27"/>
  <c r="AV31" i="27"/>
  <c r="AU31" i="27"/>
  <c r="AT31" i="27"/>
  <c r="AS31" i="27"/>
  <c r="AR31" i="27"/>
  <c r="AQ31" i="27"/>
  <c r="AP31" i="27"/>
  <c r="AO31" i="27"/>
  <c r="AN31" i="27"/>
  <c r="AM31" i="27"/>
  <c r="AL31" i="27"/>
  <c r="AK31" i="27"/>
  <c r="AJ31" i="27"/>
  <c r="AI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BG29" i="27"/>
  <c r="BF29" i="27"/>
  <c r="BE29" i="27"/>
  <c r="BD29" i="27"/>
  <c r="BC29" i="27"/>
  <c r="BB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BG27" i="27"/>
  <c r="BF27" i="27"/>
  <c r="BE27" i="27"/>
  <c r="BD27" i="27"/>
  <c r="BC27" i="27"/>
  <c r="BB27" i="27"/>
  <c r="AZ27" i="27"/>
  <c r="AY27" i="27"/>
  <c r="AX27" i="27"/>
  <c r="AW27" i="27"/>
  <c r="AV27" i="27"/>
  <c r="AU27" i="27"/>
  <c r="AT27" i="27"/>
  <c r="AS27" i="27"/>
  <c r="AR27" i="27"/>
  <c r="AQ27" i="27"/>
  <c r="AP27" i="27"/>
  <c r="AO27" i="27"/>
  <c r="AN27" i="27"/>
  <c r="AM27" i="27"/>
  <c r="AL27" i="27"/>
  <c r="AK27" i="27"/>
  <c r="AJ27" i="27"/>
  <c r="AI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BG24" i="27"/>
  <c r="BF24" i="27"/>
  <c r="BE24" i="27"/>
  <c r="BD24" i="27"/>
  <c r="BC24" i="27"/>
  <c r="BB24" i="27"/>
  <c r="AZ24" i="27"/>
  <c r="AY24" i="27"/>
  <c r="AX24" i="27"/>
  <c r="AW24" i="27"/>
  <c r="AV24" i="27"/>
  <c r="AU24" i="27"/>
  <c r="AT24" i="27"/>
  <c r="AS24" i="27"/>
  <c r="AR24" i="27"/>
  <c r="AQ24" i="27"/>
  <c r="AP24" i="27"/>
  <c r="AO24" i="27"/>
  <c r="AN24" i="27"/>
  <c r="AM24" i="27"/>
  <c r="AL24" i="27"/>
  <c r="AK24" i="27"/>
  <c r="AJ24" i="27"/>
  <c r="AI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BG16" i="27"/>
  <c r="BF16" i="27"/>
  <c r="BE16" i="27"/>
  <c r="BD16" i="27"/>
  <c r="BC16" i="27"/>
  <c r="BB16" i="27"/>
  <c r="AZ16" i="27"/>
  <c r="AY16" i="27"/>
  <c r="AX16" i="27"/>
  <c r="AW16" i="27"/>
  <c r="AV16" i="27"/>
  <c r="AU16" i="27"/>
  <c r="AT16" i="27"/>
  <c r="AS16" i="27"/>
  <c r="AR16" i="27"/>
  <c r="AQ16" i="27"/>
  <c r="AP16" i="27"/>
  <c r="AO16" i="27"/>
  <c r="AN16" i="27"/>
  <c r="AM16" i="27"/>
  <c r="AL16" i="27"/>
  <c r="AK16" i="27"/>
  <c r="AJ16" i="27"/>
  <c r="AI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BG23" i="27"/>
  <c r="BF23" i="27"/>
  <c r="BE23" i="27"/>
  <c r="BD23" i="27"/>
  <c r="BC23" i="27"/>
  <c r="BB23" i="27"/>
  <c r="AZ23" i="27"/>
  <c r="AY23" i="27"/>
  <c r="AX23" i="27"/>
  <c r="AW23" i="27"/>
  <c r="AV23" i="27"/>
  <c r="AU23" i="27"/>
  <c r="AT23" i="27"/>
  <c r="AS23" i="27"/>
  <c r="AR23" i="27"/>
  <c r="AQ23" i="27"/>
  <c r="AP23" i="27"/>
  <c r="AO23" i="27"/>
  <c r="AN23" i="27"/>
  <c r="AM23" i="27"/>
  <c r="AL23" i="27"/>
  <c r="AK23" i="27"/>
  <c r="AJ23" i="27"/>
  <c r="AI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B1" i="27" a="1"/>
  <c r="B1" i="27" s="1"/>
  <c r="J36" i="1"/>
  <c r="I36" i="1"/>
  <c r="F36" i="1"/>
  <c r="E36" i="1"/>
  <c r="J40" i="1"/>
  <c r="I40" i="1"/>
  <c r="F40" i="1"/>
  <c r="E40" i="1"/>
  <c r="J37" i="1"/>
  <c r="I37" i="1"/>
  <c r="F37" i="1"/>
  <c r="E37" i="1"/>
  <c r="J42" i="1"/>
  <c r="I42" i="1"/>
  <c r="F42" i="1"/>
  <c r="E42" i="1"/>
  <c r="I39" i="1"/>
  <c r="J39" i="1"/>
  <c r="E39" i="1"/>
  <c r="F39" i="1"/>
  <c r="F38" i="1"/>
  <c r="E38" i="1"/>
  <c r="G43" i="1"/>
  <c r="G42" i="1"/>
  <c r="G41" i="1"/>
  <c r="G40" i="1"/>
  <c r="G39" i="1"/>
  <c r="G38" i="1"/>
  <c r="G37" i="1"/>
  <c r="G36" i="1"/>
  <c r="K43" i="1"/>
  <c r="K42" i="1"/>
  <c r="K41" i="1"/>
  <c r="K40" i="1"/>
  <c r="K39" i="1"/>
  <c r="K38" i="1"/>
  <c r="K37" i="1"/>
  <c r="K36" i="1"/>
  <c r="K35" i="1"/>
  <c r="G35" i="1"/>
  <c r="J29" i="25" l="1"/>
  <c r="I39" i="25" s="1"/>
  <c r="G29" i="25"/>
  <c r="E39" i="25" s="1"/>
  <c r="J28" i="25"/>
  <c r="J39" i="25" s="1"/>
  <c r="G28" i="25"/>
  <c r="F39" i="25" s="1"/>
  <c r="J26" i="25"/>
  <c r="G26" i="25"/>
  <c r="F38" i="25" s="1"/>
  <c r="J25" i="25"/>
  <c r="G25" i="25"/>
  <c r="E38" i="25" s="1"/>
  <c r="J23" i="25"/>
  <c r="I40" i="25" s="1"/>
  <c r="G23" i="25"/>
  <c r="E40" i="25" s="1"/>
  <c r="J22" i="25"/>
  <c r="G22" i="25"/>
  <c r="J20" i="25"/>
  <c r="I42" i="25" s="1"/>
  <c r="G20" i="25"/>
  <c r="E42" i="25" s="1"/>
  <c r="J19" i="25"/>
  <c r="J42" i="25" s="1"/>
  <c r="K42" i="25" s="1"/>
  <c r="AZ28" i="27" s="1"/>
  <c r="G19" i="25"/>
  <c r="F42" i="25" s="1"/>
  <c r="J18" i="25"/>
  <c r="G18" i="25"/>
  <c r="J16" i="25"/>
  <c r="G16" i="25"/>
  <c r="J15" i="25"/>
  <c r="G15" i="25"/>
  <c r="J14" i="25"/>
  <c r="J40" i="25" s="1"/>
  <c r="K40" i="25" s="1"/>
  <c r="AN28" i="27" s="1"/>
  <c r="G14" i="25"/>
  <c r="F40" i="25" s="1"/>
  <c r="G40" i="25" s="1"/>
  <c r="AM28" i="27" s="1"/>
  <c r="J13" i="25"/>
  <c r="J37" i="25" s="1"/>
  <c r="G13" i="25"/>
  <c r="F37" i="25" s="1"/>
  <c r="J12" i="25"/>
  <c r="I37" i="25" s="1"/>
  <c r="G12" i="25"/>
  <c r="E37" i="25" s="1"/>
  <c r="J11" i="25"/>
  <c r="J36" i="25" s="1"/>
  <c r="G11" i="25"/>
  <c r="F36" i="25" s="1"/>
  <c r="J10" i="25"/>
  <c r="I36" i="25" s="1"/>
  <c r="G10" i="25"/>
  <c r="E36" i="25" s="1"/>
  <c r="J9" i="25"/>
  <c r="G9" i="25"/>
  <c r="J8" i="25"/>
  <c r="G8" i="25"/>
  <c r="A1" i="25" a="1"/>
  <c r="A1" i="25" s="1"/>
  <c r="J29" i="19"/>
  <c r="I39" i="19" s="1"/>
  <c r="G29" i="19"/>
  <c r="E39" i="19" s="1"/>
  <c r="J28" i="19"/>
  <c r="J39" i="19" s="1"/>
  <c r="G28" i="19"/>
  <c r="F39" i="19" s="1"/>
  <c r="G39" i="19" s="1"/>
  <c r="AF43" i="27" s="1"/>
  <c r="J26" i="19"/>
  <c r="G26" i="19"/>
  <c r="F38" i="19" s="1"/>
  <c r="J25" i="19"/>
  <c r="G25" i="19"/>
  <c r="E38" i="19" s="1"/>
  <c r="J23" i="19"/>
  <c r="I40" i="19" s="1"/>
  <c r="G23" i="19"/>
  <c r="E40" i="19" s="1"/>
  <c r="J22" i="19"/>
  <c r="G22" i="19"/>
  <c r="J20" i="19"/>
  <c r="I42" i="19" s="1"/>
  <c r="G20" i="19"/>
  <c r="E42" i="19" s="1"/>
  <c r="J19" i="19"/>
  <c r="J42" i="19" s="1"/>
  <c r="K42" i="19" s="1"/>
  <c r="AZ43" i="27" s="1"/>
  <c r="G19" i="19"/>
  <c r="F42" i="19" s="1"/>
  <c r="G42" i="19" s="1"/>
  <c r="AY43" i="27" s="1"/>
  <c r="J18" i="19"/>
  <c r="G18" i="19"/>
  <c r="J16" i="19"/>
  <c r="G16" i="19"/>
  <c r="J15" i="19"/>
  <c r="G15" i="19"/>
  <c r="J14" i="19"/>
  <c r="J40" i="19" s="1"/>
  <c r="G14" i="19"/>
  <c r="F40" i="19" s="1"/>
  <c r="J13" i="19"/>
  <c r="J37" i="19" s="1"/>
  <c r="G13" i="19"/>
  <c r="F37" i="19" s="1"/>
  <c r="J12" i="19"/>
  <c r="I37" i="19" s="1"/>
  <c r="G12" i="19"/>
  <c r="E37" i="19" s="1"/>
  <c r="J11" i="19"/>
  <c r="J36" i="19" s="1"/>
  <c r="G11" i="19"/>
  <c r="F36" i="19" s="1"/>
  <c r="J10" i="19"/>
  <c r="I36" i="19" s="1"/>
  <c r="G10" i="19"/>
  <c r="E36" i="19" s="1"/>
  <c r="J9" i="19"/>
  <c r="G9" i="19"/>
  <c r="J8" i="19"/>
  <c r="G8" i="19"/>
  <c r="A1" i="19" a="1"/>
  <c r="A1" i="19" s="1"/>
  <c r="J29" i="17"/>
  <c r="I39" i="17" s="1"/>
  <c r="G29" i="17"/>
  <c r="E39" i="17" s="1"/>
  <c r="J28" i="17"/>
  <c r="J39" i="17" s="1"/>
  <c r="K39" i="17" s="1"/>
  <c r="AG41" i="27" s="1"/>
  <c r="G28" i="17"/>
  <c r="F39" i="17" s="1"/>
  <c r="G39" i="17" s="1"/>
  <c r="AF41" i="27" s="1"/>
  <c r="J26" i="17"/>
  <c r="G26" i="17"/>
  <c r="F38" i="17" s="1"/>
  <c r="J25" i="17"/>
  <c r="G25" i="17"/>
  <c r="E38" i="17" s="1"/>
  <c r="J23" i="17"/>
  <c r="I40" i="17" s="1"/>
  <c r="G23" i="17"/>
  <c r="E40" i="17" s="1"/>
  <c r="J22" i="17"/>
  <c r="G22" i="17"/>
  <c r="J20" i="17"/>
  <c r="I42" i="17" s="1"/>
  <c r="G20" i="17"/>
  <c r="E42" i="17" s="1"/>
  <c r="J19" i="17"/>
  <c r="J42" i="17" s="1"/>
  <c r="K42" i="17" s="1"/>
  <c r="AZ41" i="27" s="1"/>
  <c r="G19" i="17"/>
  <c r="F42" i="17" s="1"/>
  <c r="G42" i="17" s="1"/>
  <c r="AY41" i="27" s="1"/>
  <c r="J18" i="17"/>
  <c r="G18" i="17"/>
  <c r="J16" i="17"/>
  <c r="G16" i="17"/>
  <c r="J15" i="17"/>
  <c r="G15" i="17"/>
  <c r="J14" i="17"/>
  <c r="J40" i="17" s="1"/>
  <c r="K40" i="17" s="1"/>
  <c r="AN41" i="27" s="1"/>
  <c r="G14" i="17"/>
  <c r="F40" i="17" s="1"/>
  <c r="G40" i="17" s="1"/>
  <c r="AM41" i="27" s="1"/>
  <c r="J13" i="17"/>
  <c r="J37" i="17" s="1"/>
  <c r="G13" i="17"/>
  <c r="F37" i="17" s="1"/>
  <c r="J12" i="17"/>
  <c r="I37" i="17" s="1"/>
  <c r="G12" i="17"/>
  <c r="E37" i="17" s="1"/>
  <c r="J11" i="17"/>
  <c r="J36" i="17" s="1"/>
  <c r="G11" i="17"/>
  <c r="F36" i="17" s="1"/>
  <c r="J10" i="17"/>
  <c r="I36" i="17" s="1"/>
  <c r="G10" i="17"/>
  <c r="E36" i="17" s="1"/>
  <c r="J9" i="17"/>
  <c r="G9" i="17"/>
  <c r="J8" i="17"/>
  <c r="G8" i="17"/>
  <c r="A1" i="17" a="1"/>
  <c r="A1" i="17" s="1"/>
  <c r="Z33" i="27"/>
  <c r="AN33" i="27"/>
  <c r="AM33" i="27"/>
  <c r="U33" i="27"/>
  <c r="T33" i="27"/>
  <c r="O33" i="27"/>
  <c r="N33" i="27"/>
  <c r="J29" i="15"/>
  <c r="I39" i="15" s="1"/>
  <c r="G29" i="15"/>
  <c r="E39" i="15" s="1"/>
  <c r="J28" i="15"/>
  <c r="J39" i="15" s="1"/>
  <c r="G28" i="15"/>
  <c r="F39" i="15" s="1"/>
  <c r="J26" i="15"/>
  <c r="G26" i="15"/>
  <c r="F38" i="15" s="1"/>
  <c r="J25" i="15"/>
  <c r="G25" i="15"/>
  <c r="E38" i="15" s="1"/>
  <c r="J23" i="15"/>
  <c r="I40" i="15" s="1"/>
  <c r="G23" i="15"/>
  <c r="E40" i="15" s="1"/>
  <c r="J22" i="15"/>
  <c r="G22" i="15"/>
  <c r="J20" i="15"/>
  <c r="I42" i="15" s="1"/>
  <c r="G20" i="15"/>
  <c r="E42" i="15" s="1"/>
  <c r="J19" i="15"/>
  <c r="J42" i="15" s="1"/>
  <c r="K42" i="15" s="1"/>
  <c r="AZ18" i="27" s="1"/>
  <c r="G19" i="15"/>
  <c r="F42" i="15" s="1"/>
  <c r="J18" i="15"/>
  <c r="G18" i="15"/>
  <c r="J16" i="15"/>
  <c r="G16" i="15"/>
  <c r="J15" i="15"/>
  <c r="G15" i="15"/>
  <c r="J14" i="15"/>
  <c r="J40" i="15" s="1"/>
  <c r="K40" i="15" s="1"/>
  <c r="AN18" i="27" s="1"/>
  <c r="G14" i="15"/>
  <c r="F40" i="15" s="1"/>
  <c r="G40" i="15" s="1"/>
  <c r="AM18" i="27" s="1"/>
  <c r="J13" i="15"/>
  <c r="J37" i="15" s="1"/>
  <c r="G13" i="15"/>
  <c r="F37" i="15" s="1"/>
  <c r="J12" i="15"/>
  <c r="I37" i="15" s="1"/>
  <c r="G12" i="15"/>
  <c r="E37" i="15" s="1"/>
  <c r="J11" i="15"/>
  <c r="J36" i="15" s="1"/>
  <c r="G11" i="15"/>
  <c r="F36" i="15" s="1"/>
  <c r="J10" i="15"/>
  <c r="I36" i="15" s="1"/>
  <c r="G10" i="15"/>
  <c r="E36" i="15" s="1"/>
  <c r="J9" i="15"/>
  <c r="G9" i="15"/>
  <c r="J8" i="15"/>
  <c r="G8" i="15"/>
  <c r="A1" i="15" a="1"/>
  <c r="A1" i="15" s="1"/>
  <c r="J29" i="10"/>
  <c r="I39" i="10" s="1"/>
  <c r="G29" i="10"/>
  <c r="E39" i="10" s="1"/>
  <c r="J28" i="10"/>
  <c r="J39" i="10" s="1"/>
  <c r="G28" i="10"/>
  <c r="F39" i="10" s="1"/>
  <c r="J26" i="10"/>
  <c r="G26" i="10"/>
  <c r="F38" i="10" s="1"/>
  <c r="J25" i="10"/>
  <c r="G25" i="10"/>
  <c r="E38" i="10" s="1"/>
  <c r="J23" i="10"/>
  <c r="I40" i="10" s="1"/>
  <c r="G23" i="10"/>
  <c r="E40" i="10" s="1"/>
  <c r="J22" i="10"/>
  <c r="G22" i="10"/>
  <c r="J20" i="10"/>
  <c r="I42" i="10" s="1"/>
  <c r="G20" i="10"/>
  <c r="E42" i="10" s="1"/>
  <c r="J19" i="10"/>
  <c r="J42" i="10" s="1"/>
  <c r="G19" i="10"/>
  <c r="F42" i="10" s="1"/>
  <c r="G42" i="10" s="1"/>
  <c r="AY42" i="27" s="1"/>
  <c r="J18" i="10"/>
  <c r="G18" i="10"/>
  <c r="J16" i="10"/>
  <c r="G16" i="10"/>
  <c r="J15" i="10"/>
  <c r="G15" i="10"/>
  <c r="J14" i="10"/>
  <c r="J40" i="10" s="1"/>
  <c r="K40" i="10" s="1"/>
  <c r="AN42" i="27" s="1"/>
  <c r="G14" i="10"/>
  <c r="F40" i="10" s="1"/>
  <c r="G40" i="10" s="1"/>
  <c r="AM42" i="27" s="1"/>
  <c r="J13" i="10"/>
  <c r="J37" i="10" s="1"/>
  <c r="G13" i="10"/>
  <c r="F37" i="10" s="1"/>
  <c r="J12" i="10"/>
  <c r="I37" i="10" s="1"/>
  <c r="G12" i="10"/>
  <c r="E37" i="10" s="1"/>
  <c r="J11" i="10"/>
  <c r="J36" i="10" s="1"/>
  <c r="G11" i="10"/>
  <c r="F36" i="10" s="1"/>
  <c r="J10" i="10"/>
  <c r="I36" i="10" s="1"/>
  <c r="G10" i="10"/>
  <c r="E36" i="10" s="1"/>
  <c r="J9" i="10"/>
  <c r="G9" i="10"/>
  <c r="J8" i="10"/>
  <c r="G8" i="10"/>
  <c r="A1" i="10" a="1"/>
  <c r="A1" i="10" s="1"/>
  <c r="J29" i="8"/>
  <c r="I39" i="8" s="1"/>
  <c r="G29" i="8"/>
  <c r="E39" i="8" s="1"/>
  <c r="J28" i="8"/>
  <c r="J39" i="8" s="1"/>
  <c r="G28" i="8"/>
  <c r="F39" i="8" s="1"/>
  <c r="J26" i="8"/>
  <c r="G26" i="8"/>
  <c r="F38" i="8" s="1"/>
  <c r="J25" i="8"/>
  <c r="G25" i="8"/>
  <c r="E38" i="8" s="1"/>
  <c r="J23" i="8"/>
  <c r="I40" i="8" s="1"/>
  <c r="G23" i="8"/>
  <c r="E40" i="8" s="1"/>
  <c r="J22" i="8"/>
  <c r="G22" i="8"/>
  <c r="J20" i="8"/>
  <c r="I42" i="8" s="1"/>
  <c r="G20" i="8"/>
  <c r="E42" i="8" s="1"/>
  <c r="J19" i="8"/>
  <c r="J42" i="8" s="1"/>
  <c r="K42" i="8" s="1"/>
  <c r="AZ30" i="27" s="1"/>
  <c r="G19" i="8"/>
  <c r="F42" i="8" s="1"/>
  <c r="J18" i="8"/>
  <c r="G18" i="8"/>
  <c r="J16" i="8"/>
  <c r="G16" i="8"/>
  <c r="J15" i="8"/>
  <c r="G15" i="8"/>
  <c r="J14" i="8"/>
  <c r="J40" i="8" s="1"/>
  <c r="K40" i="8" s="1"/>
  <c r="AN30" i="27" s="1"/>
  <c r="G14" i="8"/>
  <c r="F40" i="8" s="1"/>
  <c r="G40" i="8" s="1"/>
  <c r="AM30" i="27" s="1"/>
  <c r="J13" i="8"/>
  <c r="J37" i="8" s="1"/>
  <c r="G13" i="8"/>
  <c r="F37" i="8" s="1"/>
  <c r="J12" i="8"/>
  <c r="I37" i="8" s="1"/>
  <c r="G12" i="8"/>
  <c r="E37" i="8" s="1"/>
  <c r="J11" i="8"/>
  <c r="J36" i="8" s="1"/>
  <c r="G11" i="8"/>
  <c r="F36" i="8" s="1"/>
  <c r="J10" i="8"/>
  <c r="I36" i="8" s="1"/>
  <c r="G10" i="8"/>
  <c r="E36" i="8" s="1"/>
  <c r="J9" i="8"/>
  <c r="G9" i="8"/>
  <c r="J8" i="8"/>
  <c r="G8" i="8"/>
  <c r="A1" i="8" a="1"/>
  <c r="A1" i="8" s="1"/>
  <c r="J29" i="7"/>
  <c r="I39" i="7" s="1"/>
  <c r="G29" i="7"/>
  <c r="E39" i="7" s="1"/>
  <c r="J28" i="7"/>
  <c r="J39" i="7" s="1"/>
  <c r="G28" i="7"/>
  <c r="F39" i="7" s="1"/>
  <c r="G39" i="7" s="1"/>
  <c r="AF17" i="27" s="1"/>
  <c r="J26" i="7"/>
  <c r="G26" i="7"/>
  <c r="F38" i="7" s="1"/>
  <c r="J25" i="7"/>
  <c r="G25" i="7"/>
  <c r="E38" i="7" s="1"/>
  <c r="J23" i="7"/>
  <c r="I40" i="7" s="1"/>
  <c r="G23" i="7"/>
  <c r="E40" i="7" s="1"/>
  <c r="J22" i="7"/>
  <c r="G22" i="7"/>
  <c r="J20" i="7"/>
  <c r="I42" i="7" s="1"/>
  <c r="G20" i="7"/>
  <c r="E42" i="7" s="1"/>
  <c r="J19" i="7"/>
  <c r="J42" i="7" s="1"/>
  <c r="G19" i="7"/>
  <c r="F42" i="7" s="1"/>
  <c r="G42" i="7" s="1"/>
  <c r="AY17" i="27" s="1"/>
  <c r="J18" i="7"/>
  <c r="G18" i="7"/>
  <c r="J16" i="7"/>
  <c r="G16" i="7"/>
  <c r="J15" i="7"/>
  <c r="G15" i="7"/>
  <c r="J14" i="7"/>
  <c r="J40" i="7" s="1"/>
  <c r="K40" i="7" s="1"/>
  <c r="AN17" i="27" s="1"/>
  <c r="G14" i="7"/>
  <c r="F40" i="7" s="1"/>
  <c r="G40" i="7" s="1"/>
  <c r="AM17" i="27" s="1"/>
  <c r="J13" i="7"/>
  <c r="J37" i="7" s="1"/>
  <c r="G13" i="7"/>
  <c r="F37" i="7" s="1"/>
  <c r="J12" i="7"/>
  <c r="I37" i="7" s="1"/>
  <c r="G12" i="7"/>
  <c r="E37" i="7" s="1"/>
  <c r="J11" i="7"/>
  <c r="J36" i="7" s="1"/>
  <c r="G11" i="7"/>
  <c r="F36" i="7" s="1"/>
  <c r="J10" i="7"/>
  <c r="I36" i="7" s="1"/>
  <c r="G10" i="7"/>
  <c r="E36" i="7" s="1"/>
  <c r="J9" i="7"/>
  <c r="G9" i="7"/>
  <c r="J8" i="7"/>
  <c r="G8" i="7"/>
  <c r="A1" i="7" a="1"/>
  <c r="A1" i="7" s="1"/>
  <c r="J29" i="6"/>
  <c r="I39" i="6" s="1"/>
  <c r="G29" i="6"/>
  <c r="E39" i="6" s="1"/>
  <c r="J28" i="6"/>
  <c r="J39" i="6" s="1"/>
  <c r="G28" i="6"/>
  <c r="F39" i="6" s="1"/>
  <c r="J26" i="6"/>
  <c r="G26" i="6"/>
  <c r="F38" i="6" s="1"/>
  <c r="J25" i="6"/>
  <c r="G25" i="6"/>
  <c r="E38" i="6" s="1"/>
  <c r="J23" i="6"/>
  <c r="I40" i="6" s="1"/>
  <c r="G23" i="6"/>
  <c r="E40" i="6" s="1"/>
  <c r="J22" i="6"/>
  <c r="G22" i="6"/>
  <c r="J20" i="6"/>
  <c r="I42" i="6" s="1"/>
  <c r="G20" i="6"/>
  <c r="E42" i="6" s="1"/>
  <c r="J19" i="6"/>
  <c r="J42" i="6" s="1"/>
  <c r="G19" i="6"/>
  <c r="F42" i="6" s="1"/>
  <c r="G42" i="6" s="1"/>
  <c r="AY32" i="27" s="1"/>
  <c r="J18" i="6"/>
  <c r="G18" i="6"/>
  <c r="J16" i="6"/>
  <c r="G16" i="6"/>
  <c r="J15" i="6"/>
  <c r="G15" i="6"/>
  <c r="J14" i="6"/>
  <c r="J40" i="6" s="1"/>
  <c r="K40" i="6" s="1"/>
  <c r="AN32" i="27" s="1"/>
  <c r="G14" i="6"/>
  <c r="F40" i="6" s="1"/>
  <c r="G40" i="6" s="1"/>
  <c r="AM32" i="27" s="1"/>
  <c r="J13" i="6"/>
  <c r="J37" i="6" s="1"/>
  <c r="K37" i="6" s="1"/>
  <c r="U32" i="27" s="1"/>
  <c r="G13" i="6"/>
  <c r="F37" i="6" s="1"/>
  <c r="J12" i="6"/>
  <c r="I37" i="6" s="1"/>
  <c r="G12" i="6"/>
  <c r="E37" i="6" s="1"/>
  <c r="J11" i="6"/>
  <c r="J36" i="6" s="1"/>
  <c r="G11" i="6"/>
  <c r="F36" i="6" s="1"/>
  <c r="J10" i="6"/>
  <c r="I36" i="6" s="1"/>
  <c r="G10" i="6"/>
  <c r="E36" i="6" s="1"/>
  <c r="J9" i="6"/>
  <c r="G9" i="6"/>
  <c r="J8" i="6"/>
  <c r="G8" i="6"/>
  <c r="A1" i="6" a="1"/>
  <c r="A1" i="6" s="1"/>
  <c r="J29" i="5"/>
  <c r="I39" i="5" s="1"/>
  <c r="G29" i="5"/>
  <c r="E39" i="5" s="1"/>
  <c r="J28" i="5"/>
  <c r="J39" i="5" s="1"/>
  <c r="G28" i="5"/>
  <c r="F39" i="5" s="1"/>
  <c r="J26" i="5"/>
  <c r="G26" i="5"/>
  <c r="F38" i="5" s="1"/>
  <c r="J25" i="5"/>
  <c r="G25" i="5"/>
  <c r="E38" i="5" s="1"/>
  <c r="J23" i="5"/>
  <c r="I40" i="5" s="1"/>
  <c r="G23" i="5"/>
  <c r="E40" i="5" s="1"/>
  <c r="J22" i="5"/>
  <c r="G22" i="5"/>
  <c r="J20" i="5"/>
  <c r="I42" i="5" s="1"/>
  <c r="G20" i="5"/>
  <c r="E42" i="5" s="1"/>
  <c r="J19" i="5"/>
  <c r="J42" i="5" s="1"/>
  <c r="K42" i="5" s="1"/>
  <c r="AZ25" i="27" s="1"/>
  <c r="G19" i="5"/>
  <c r="F42" i="5" s="1"/>
  <c r="G42" i="5" s="1"/>
  <c r="AY25" i="27" s="1"/>
  <c r="J18" i="5"/>
  <c r="G18" i="5"/>
  <c r="J16" i="5"/>
  <c r="G16" i="5"/>
  <c r="J15" i="5"/>
  <c r="G15" i="5"/>
  <c r="J14" i="5"/>
  <c r="J40" i="5" s="1"/>
  <c r="K40" i="5" s="1"/>
  <c r="AN25" i="27" s="1"/>
  <c r="G14" i="5"/>
  <c r="F40" i="5" s="1"/>
  <c r="G40" i="5" s="1"/>
  <c r="AM25" i="27" s="1"/>
  <c r="J13" i="5"/>
  <c r="J37" i="5" s="1"/>
  <c r="G13" i="5"/>
  <c r="F37" i="5" s="1"/>
  <c r="J12" i="5"/>
  <c r="I37" i="5" s="1"/>
  <c r="G12" i="5"/>
  <c r="E37" i="5" s="1"/>
  <c r="J11" i="5"/>
  <c r="J36" i="5" s="1"/>
  <c r="G11" i="5"/>
  <c r="F36" i="5" s="1"/>
  <c r="J10" i="5"/>
  <c r="I36" i="5" s="1"/>
  <c r="G10" i="5"/>
  <c r="E36" i="5" s="1"/>
  <c r="J9" i="5"/>
  <c r="G9" i="5"/>
  <c r="J8" i="5"/>
  <c r="G8" i="5"/>
  <c r="A1" i="5" a="1"/>
  <c r="A1" i="5" s="1"/>
  <c r="J29" i="3"/>
  <c r="I39" i="3" s="1"/>
  <c r="G29" i="3"/>
  <c r="E39" i="3" s="1"/>
  <c r="J28" i="3"/>
  <c r="J39" i="3" s="1"/>
  <c r="G28" i="3"/>
  <c r="F39" i="3" s="1"/>
  <c r="G39" i="3" s="1"/>
  <c r="AF40" i="27" s="1"/>
  <c r="J26" i="3"/>
  <c r="G26" i="3"/>
  <c r="F38" i="3" s="1"/>
  <c r="J25" i="3"/>
  <c r="G25" i="3"/>
  <c r="E38" i="3" s="1"/>
  <c r="J23" i="3"/>
  <c r="I40" i="3" s="1"/>
  <c r="G23" i="3"/>
  <c r="E40" i="3" s="1"/>
  <c r="J22" i="3"/>
  <c r="G22" i="3"/>
  <c r="J20" i="3"/>
  <c r="I42" i="3" s="1"/>
  <c r="G20" i="3"/>
  <c r="E42" i="3" s="1"/>
  <c r="J19" i="3"/>
  <c r="J42" i="3" s="1"/>
  <c r="K42" i="3" s="1"/>
  <c r="AZ40" i="27" s="1"/>
  <c r="G19" i="3"/>
  <c r="F42" i="3" s="1"/>
  <c r="G42" i="3" s="1"/>
  <c r="AY40" i="27" s="1"/>
  <c r="J18" i="3"/>
  <c r="G18" i="3"/>
  <c r="J16" i="3"/>
  <c r="G16" i="3"/>
  <c r="J15" i="3"/>
  <c r="G15" i="3"/>
  <c r="J14" i="3"/>
  <c r="J40" i="3" s="1"/>
  <c r="K40" i="3" s="1"/>
  <c r="AN40" i="27" s="1"/>
  <c r="G14" i="3"/>
  <c r="F40" i="3" s="1"/>
  <c r="J13" i="3"/>
  <c r="J37" i="3" s="1"/>
  <c r="G13" i="3"/>
  <c r="F37" i="3" s="1"/>
  <c r="J12" i="3"/>
  <c r="I37" i="3" s="1"/>
  <c r="G12" i="3"/>
  <c r="E37" i="3" s="1"/>
  <c r="J11" i="3"/>
  <c r="J36" i="3" s="1"/>
  <c r="G11" i="3"/>
  <c r="F36" i="3" s="1"/>
  <c r="J10" i="3"/>
  <c r="I36" i="3" s="1"/>
  <c r="G10" i="3"/>
  <c r="E36" i="3" s="1"/>
  <c r="J9" i="3"/>
  <c r="G9" i="3"/>
  <c r="J8" i="3"/>
  <c r="G8" i="3"/>
  <c r="A1" i="3" a="1"/>
  <c r="A1" i="3" s="1"/>
  <c r="Z10" i="27"/>
  <c r="AN10" i="27"/>
  <c r="AM10" i="27"/>
  <c r="T10" i="27"/>
  <c r="O10" i="27"/>
  <c r="N10" i="27"/>
  <c r="G39" i="10" l="1"/>
  <c r="AF42" i="27" s="1"/>
  <c r="K37" i="10"/>
  <c r="U42" i="27" s="1"/>
  <c r="K39" i="8"/>
  <c r="AG30" i="27" s="1"/>
  <c r="G37" i="8"/>
  <c r="T30" i="27" s="1"/>
  <c r="K39" i="25"/>
  <c r="AG28" i="27" s="1"/>
  <c r="G37" i="25"/>
  <c r="T28" i="27" s="1"/>
  <c r="K39" i="3"/>
  <c r="AG40" i="27" s="1"/>
  <c r="G39" i="5"/>
  <c r="AF25" i="27" s="1"/>
  <c r="K39" i="5"/>
  <c r="AG25" i="27" s="1"/>
  <c r="K37" i="7"/>
  <c r="U17" i="27" s="1"/>
  <c r="K39" i="19"/>
  <c r="AG43" i="27" s="1"/>
  <c r="K36" i="19"/>
  <c r="O43" i="27" s="1"/>
  <c r="K39" i="15"/>
  <c r="AG18" i="27" s="1"/>
  <c r="G37" i="15"/>
  <c r="T18" i="27" s="1"/>
  <c r="K37" i="25"/>
  <c r="U28" i="27" s="1"/>
  <c r="K36" i="25"/>
  <c r="O28" i="27" s="1"/>
  <c r="G36" i="25"/>
  <c r="N28" i="27" s="1"/>
  <c r="G38" i="25"/>
  <c r="Z28" i="27" s="1"/>
  <c r="G42" i="25"/>
  <c r="AY28" i="27" s="1"/>
  <c r="G39" i="25"/>
  <c r="AF28" i="27" s="1"/>
  <c r="K36" i="15"/>
  <c r="O18" i="27" s="1"/>
  <c r="K37" i="15"/>
  <c r="U18" i="27" s="1"/>
  <c r="G36" i="15"/>
  <c r="N18" i="27" s="1"/>
  <c r="G38" i="15"/>
  <c r="Z18" i="27" s="1"/>
  <c r="G42" i="15"/>
  <c r="AY18" i="27" s="1"/>
  <c r="G39" i="15"/>
  <c r="AF18" i="27" s="1"/>
  <c r="K37" i="17"/>
  <c r="U41" i="27" s="1"/>
  <c r="K36" i="17"/>
  <c r="O41" i="27" s="1"/>
  <c r="G37" i="17"/>
  <c r="T41" i="27" s="1"/>
  <c r="G36" i="17"/>
  <c r="N41" i="27" s="1"/>
  <c r="G38" i="17"/>
  <c r="Z41" i="27" s="1"/>
  <c r="K37" i="19"/>
  <c r="U43" i="27" s="1"/>
  <c r="K40" i="19"/>
  <c r="AN43" i="27" s="1"/>
  <c r="G37" i="19"/>
  <c r="T43" i="27" s="1"/>
  <c r="G40" i="19"/>
  <c r="AM43" i="27" s="1"/>
  <c r="G36" i="19"/>
  <c r="N43" i="27" s="1"/>
  <c r="G38" i="19"/>
  <c r="Z43" i="27" s="1"/>
  <c r="K36" i="3"/>
  <c r="O40" i="27" s="1"/>
  <c r="K37" i="3"/>
  <c r="U40" i="27" s="1"/>
  <c r="G36" i="3"/>
  <c r="N40" i="27" s="1"/>
  <c r="G38" i="3"/>
  <c r="Z40" i="27" s="1"/>
  <c r="G37" i="3"/>
  <c r="T40" i="27" s="1"/>
  <c r="G40" i="3"/>
  <c r="AM40" i="27" s="1"/>
  <c r="K36" i="5"/>
  <c r="O25" i="27" s="1"/>
  <c r="K37" i="5"/>
  <c r="U25" i="27" s="1"/>
  <c r="G36" i="5"/>
  <c r="N25" i="27" s="1"/>
  <c r="G38" i="5"/>
  <c r="Z25" i="27" s="1"/>
  <c r="G37" i="5"/>
  <c r="T25" i="27" s="1"/>
  <c r="K36" i="6"/>
  <c r="O32" i="27" s="1"/>
  <c r="K42" i="6"/>
  <c r="AZ32" i="27" s="1"/>
  <c r="K39" i="6"/>
  <c r="AG32" i="27" s="1"/>
  <c r="G39" i="6"/>
  <c r="AF32" i="27" s="1"/>
  <c r="G36" i="6"/>
  <c r="N32" i="27" s="1"/>
  <c r="G38" i="6"/>
  <c r="Z32" i="27" s="1"/>
  <c r="G37" i="6"/>
  <c r="T32" i="27" s="1"/>
  <c r="K36" i="7"/>
  <c r="O17" i="27" s="1"/>
  <c r="K42" i="7"/>
  <c r="AZ17" i="27" s="1"/>
  <c r="K39" i="7"/>
  <c r="AG17" i="27" s="1"/>
  <c r="G36" i="7"/>
  <c r="N17" i="27" s="1"/>
  <c r="G38" i="7"/>
  <c r="Z17" i="27" s="1"/>
  <c r="G37" i="7"/>
  <c r="T17" i="27" s="1"/>
  <c r="K36" i="8"/>
  <c r="O30" i="27" s="1"/>
  <c r="K37" i="8"/>
  <c r="U30" i="27" s="1"/>
  <c r="G36" i="8"/>
  <c r="N30" i="27" s="1"/>
  <c r="G38" i="8"/>
  <c r="Z30" i="27" s="1"/>
  <c r="G42" i="8"/>
  <c r="AY30" i="27" s="1"/>
  <c r="G39" i="8"/>
  <c r="AF30" i="27" s="1"/>
  <c r="K36" i="10"/>
  <c r="O42" i="27" s="1"/>
  <c r="K42" i="10"/>
  <c r="AZ42" i="27" s="1"/>
  <c r="K39" i="10"/>
  <c r="AG42" i="27" s="1"/>
  <c r="G37" i="10"/>
  <c r="T42" i="27" s="1"/>
  <c r="G36" i="10"/>
  <c r="N42" i="27" s="1"/>
  <c r="G38" i="10"/>
  <c r="Z42" i="27" s="1"/>
  <c r="AF10" i="27"/>
  <c r="AG10" i="27"/>
  <c r="AY10" i="27"/>
  <c r="AZ10" i="27"/>
  <c r="U10" i="27"/>
  <c r="AF33" i="27"/>
  <c r="AG33" i="27"/>
  <c r="AY33" i="27"/>
  <c r="AZ33" i="27"/>
  <c r="E35" i="25"/>
  <c r="K8" i="25"/>
  <c r="D28" i="27" s="1"/>
  <c r="I35" i="25"/>
  <c r="L8" i="25"/>
  <c r="E28" i="27" s="1"/>
  <c r="F35" i="25"/>
  <c r="K9" i="25"/>
  <c r="F28" i="27" s="1"/>
  <c r="J35" i="25"/>
  <c r="K35" i="25" s="1"/>
  <c r="I28" i="27" s="1"/>
  <c r="L9" i="25"/>
  <c r="G28" i="27" s="1"/>
  <c r="K10" i="25"/>
  <c r="J28" i="27" s="1"/>
  <c r="L10" i="25"/>
  <c r="K28" i="27" s="1"/>
  <c r="K11" i="25"/>
  <c r="L28" i="27" s="1"/>
  <c r="L11" i="25"/>
  <c r="M28" i="27" s="1"/>
  <c r="K12" i="25"/>
  <c r="P28" i="27" s="1"/>
  <c r="L12" i="25"/>
  <c r="Q28" i="27" s="1"/>
  <c r="K13" i="25"/>
  <c r="R28" i="27" s="1"/>
  <c r="L13" i="25"/>
  <c r="S28" i="27" s="1"/>
  <c r="K14" i="25"/>
  <c r="AK28" i="27" s="1"/>
  <c r="L14" i="25"/>
  <c r="AL28" i="27" s="1"/>
  <c r="E41" i="25"/>
  <c r="K15" i="25"/>
  <c r="AO28" i="27" s="1"/>
  <c r="I41" i="25"/>
  <c r="L15" i="25"/>
  <c r="AP28" i="27" s="1"/>
  <c r="F41" i="25"/>
  <c r="G41" i="25" s="1"/>
  <c r="AS28" i="27" s="1"/>
  <c r="K16" i="25"/>
  <c r="AQ28" i="27" s="1"/>
  <c r="J41" i="25"/>
  <c r="K41" i="25" s="1"/>
  <c r="AT28" i="27" s="1"/>
  <c r="L16" i="25"/>
  <c r="AR28" i="27" s="1"/>
  <c r="F43" i="25"/>
  <c r="K18" i="25"/>
  <c r="BD28" i="27" s="1"/>
  <c r="J43" i="25"/>
  <c r="L18" i="25"/>
  <c r="BE28" i="27" s="1"/>
  <c r="K19" i="25"/>
  <c r="AW28" i="27" s="1"/>
  <c r="L19" i="25"/>
  <c r="AX28" i="27" s="1"/>
  <c r="K20" i="25"/>
  <c r="AU28" i="27" s="1"/>
  <c r="L20" i="25"/>
  <c r="AV28" i="27" s="1"/>
  <c r="E43" i="25"/>
  <c r="K22" i="25"/>
  <c r="BB28" i="27" s="1"/>
  <c r="I43" i="25"/>
  <c r="L22" i="25"/>
  <c r="BC28" i="27" s="1"/>
  <c r="K23" i="25"/>
  <c r="AI28" i="27" s="1"/>
  <c r="L23" i="25"/>
  <c r="AJ28" i="27" s="1"/>
  <c r="K25" i="25"/>
  <c r="V28" i="27" s="1"/>
  <c r="I38" i="25"/>
  <c r="L25" i="25"/>
  <c r="W28" i="27" s="1"/>
  <c r="K26" i="25"/>
  <c r="X28" i="27" s="1"/>
  <c r="J38" i="25"/>
  <c r="L26" i="25"/>
  <c r="Y28" i="27" s="1"/>
  <c r="K28" i="25"/>
  <c r="AD28" i="27" s="1"/>
  <c r="L28" i="25"/>
  <c r="AE28" i="27" s="1"/>
  <c r="K29" i="25"/>
  <c r="AB28" i="27" s="1"/>
  <c r="L29" i="25"/>
  <c r="AC28" i="27" s="1"/>
  <c r="E35" i="19"/>
  <c r="K8" i="19"/>
  <c r="D43" i="27" s="1"/>
  <c r="I35" i="19"/>
  <c r="L8" i="19"/>
  <c r="E43" i="27" s="1"/>
  <c r="F35" i="19"/>
  <c r="K9" i="19"/>
  <c r="F43" i="27" s="1"/>
  <c r="J35" i="19"/>
  <c r="L9" i="19"/>
  <c r="G43" i="27" s="1"/>
  <c r="K10" i="19"/>
  <c r="J43" i="27" s="1"/>
  <c r="L10" i="19"/>
  <c r="K43" i="27" s="1"/>
  <c r="K11" i="19"/>
  <c r="L43" i="27" s="1"/>
  <c r="L11" i="19"/>
  <c r="M43" i="27" s="1"/>
  <c r="K12" i="19"/>
  <c r="P43" i="27" s="1"/>
  <c r="L12" i="19"/>
  <c r="Q43" i="27" s="1"/>
  <c r="K13" i="19"/>
  <c r="R43" i="27" s="1"/>
  <c r="L13" i="19"/>
  <c r="S43" i="27" s="1"/>
  <c r="K14" i="19"/>
  <c r="AK43" i="27" s="1"/>
  <c r="L14" i="19"/>
  <c r="AL43" i="27" s="1"/>
  <c r="E41" i="19"/>
  <c r="K15" i="19"/>
  <c r="AO43" i="27" s="1"/>
  <c r="I41" i="19"/>
  <c r="L15" i="19"/>
  <c r="AP43" i="27" s="1"/>
  <c r="F41" i="19"/>
  <c r="K16" i="19"/>
  <c r="AQ43" i="27" s="1"/>
  <c r="J41" i="19"/>
  <c r="K41" i="19" s="1"/>
  <c r="AT43" i="27" s="1"/>
  <c r="L16" i="19"/>
  <c r="AR43" i="27" s="1"/>
  <c r="F43" i="19"/>
  <c r="G43" i="19" s="1"/>
  <c r="BF43" i="27" s="1"/>
  <c r="K18" i="19"/>
  <c r="BD43" i="27" s="1"/>
  <c r="J43" i="19"/>
  <c r="K43" i="19" s="1"/>
  <c r="BG43" i="27" s="1"/>
  <c r="L18" i="19"/>
  <c r="BE43" i="27" s="1"/>
  <c r="K19" i="19"/>
  <c r="AW43" i="27" s="1"/>
  <c r="L19" i="19"/>
  <c r="AX43" i="27" s="1"/>
  <c r="K20" i="19"/>
  <c r="AU43" i="27" s="1"/>
  <c r="L20" i="19"/>
  <c r="AV43" i="27" s="1"/>
  <c r="E43" i="19"/>
  <c r="K22" i="19"/>
  <c r="BB43" i="27" s="1"/>
  <c r="I43" i="19"/>
  <c r="L22" i="19"/>
  <c r="BC43" i="27" s="1"/>
  <c r="K23" i="19"/>
  <c r="AI43" i="27" s="1"/>
  <c r="L23" i="19"/>
  <c r="AJ43" i="27" s="1"/>
  <c r="K25" i="19"/>
  <c r="V43" i="27" s="1"/>
  <c r="I38" i="19"/>
  <c r="L25" i="19"/>
  <c r="W43" i="27" s="1"/>
  <c r="K26" i="19"/>
  <c r="X43" i="27" s="1"/>
  <c r="J38" i="19"/>
  <c r="L26" i="19"/>
  <c r="Y43" i="27" s="1"/>
  <c r="K28" i="19"/>
  <c r="AD43" i="27" s="1"/>
  <c r="L28" i="19"/>
  <c r="AE43" i="27" s="1"/>
  <c r="K29" i="19"/>
  <c r="AB43" i="27" s="1"/>
  <c r="L29" i="19"/>
  <c r="AC43" i="27" s="1"/>
  <c r="E35" i="17"/>
  <c r="K8" i="17"/>
  <c r="D41" i="27" s="1"/>
  <c r="I35" i="17"/>
  <c r="L8" i="17"/>
  <c r="E41" i="27" s="1"/>
  <c r="F35" i="17"/>
  <c r="K9" i="17"/>
  <c r="F41" i="27" s="1"/>
  <c r="J35" i="17"/>
  <c r="K35" i="17" s="1"/>
  <c r="I41" i="27" s="1"/>
  <c r="L9" i="17"/>
  <c r="G41" i="27" s="1"/>
  <c r="K10" i="17"/>
  <c r="J41" i="27" s="1"/>
  <c r="L10" i="17"/>
  <c r="K41" i="27" s="1"/>
  <c r="K11" i="17"/>
  <c r="L41" i="27" s="1"/>
  <c r="L11" i="17"/>
  <c r="M41" i="27" s="1"/>
  <c r="K12" i="17"/>
  <c r="P41" i="27" s="1"/>
  <c r="L12" i="17"/>
  <c r="Q41" i="27" s="1"/>
  <c r="K13" i="17"/>
  <c r="R41" i="27" s="1"/>
  <c r="L13" i="17"/>
  <c r="S41" i="27" s="1"/>
  <c r="K14" i="17"/>
  <c r="AK41" i="27" s="1"/>
  <c r="L14" i="17"/>
  <c r="AL41" i="27" s="1"/>
  <c r="E41" i="17"/>
  <c r="K15" i="17"/>
  <c r="AO41" i="27" s="1"/>
  <c r="I41" i="17"/>
  <c r="L15" i="17"/>
  <c r="AP41" i="27" s="1"/>
  <c r="F41" i="17"/>
  <c r="G41" i="17" s="1"/>
  <c r="AS41" i="27" s="1"/>
  <c r="K16" i="17"/>
  <c r="AQ41" i="27" s="1"/>
  <c r="J41" i="17"/>
  <c r="K41" i="17" s="1"/>
  <c r="AT41" i="27" s="1"/>
  <c r="L16" i="17"/>
  <c r="AR41" i="27" s="1"/>
  <c r="F43" i="17"/>
  <c r="K18" i="17"/>
  <c r="BD41" i="27" s="1"/>
  <c r="J43" i="17"/>
  <c r="L18" i="17"/>
  <c r="BE41" i="27" s="1"/>
  <c r="K19" i="17"/>
  <c r="AW41" i="27" s="1"/>
  <c r="L19" i="17"/>
  <c r="AX41" i="27" s="1"/>
  <c r="K20" i="17"/>
  <c r="AU41" i="27" s="1"/>
  <c r="L20" i="17"/>
  <c r="AV41" i="27" s="1"/>
  <c r="E43" i="17"/>
  <c r="K22" i="17"/>
  <c r="BB41" i="27" s="1"/>
  <c r="I43" i="17"/>
  <c r="L22" i="17"/>
  <c r="BC41" i="27" s="1"/>
  <c r="K23" i="17"/>
  <c r="AI41" i="27" s="1"/>
  <c r="L23" i="17"/>
  <c r="AJ41" i="27" s="1"/>
  <c r="K25" i="17"/>
  <c r="V41" i="27" s="1"/>
  <c r="I38" i="17"/>
  <c r="L25" i="17"/>
  <c r="W41" i="27" s="1"/>
  <c r="K26" i="17"/>
  <c r="X41" i="27" s="1"/>
  <c r="J38" i="17"/>
  <c r="K38" i="17" s="1"/>
  <c r="AA41" i="27" s="1"/>
  <c r="L26" i="17"/>
  <c r="Y41" i="27" s="1"/>
  <c r="K28" i="17"/>
  <c r="AD41" i="27" s="1"/>
  <c r="L28" i="17"/>
  <c r="AE41" i="27" s="1"/>
  <c r="K29" i="17"/>
  <c r="AB41" i="27" s="1"/>
  <c r="L29" i="17"/>
  <c r="AC41" i="27" s="1"/>
  <c r="D33" i="27"/>
  <c r="E33" i="27"/>
  <c r="F33" i="27"/>
  <c r="G33" i="27"/>
  <c r="J33" i="27"/>
  <c r="K33" i="27"/>
  <c r="L33" i="27"/>
  <c r="M33" i="27"/>
  <c r="P33" i="27"/>
  <c r="Q33" i="27"/>
  <c r="R33" i="27"/>
  <c r="S33" i="27"/>
  <c r="AK33" i="27"/>
  <c r="AL33" i="27"/>
  <c r="AO33" i="27"/>
  <c r="AP33" i="27"/>
  <c r="AQ33" i="27"/>
  <c r="AR33" i="27"/>
  <c r="BD33" i="27"/>
  <c r="BE33" i="27"/>
  <c r="AW33" i="27"/>
  <c r="AX33" i="27"/>
  <c r="AU33" i="27"/>
  <c r="AV33" i="27"/>
  <c r="BB33" i="27"/>
  <c r="BC33" i="27"/>
  <c r="AI33" i="27"/>
  <c r="AJ33" i="27"/>
  <c r="V33" i="27"/>
  <c r="W33" i="27"/>
  <c r="X33" i="27"/>
  <c r="Y33" i="27"/>
  <c r="AD33" i="27"/>
  <c r="AE33" i="27"/>
  <c r="AB33" i="27"/>
  <c r="AC33" i="27"/>
  <c r="E35" i="15"/>
  <c r="K8" i="15"/>
  <c r="D18" i="27" s="1"/>
  <c r="I35" i="15"/>
  <c r="L8" i="15"/>
  <c r="E18" i="27" s="1"/>
  <c r="F35" i="15"/>
  <c r="K9" i="15"/>
  <c r="F18" i="27" s="1"/>
  <c r="J35" i="15"/>
  <c r="L9" i="15"/>
  <c r="G18" i="27" s="1"/>
  <c r="K10" i="15"/>
  <c r="J18" i="27" s="1"/>
  <c r="L10" i="15"/>
  <c r="K18" i="27" s="1"/>
  <c r="K11" i="15"/>
  <c r="L18" i="27" s="1"/>
  <c r="L11" i="15"/>
  <c r="M18" i="27" s="1"/>
  <c r="K12" i="15"/>
  <c r="P18" i="27" s="1"/>
  <c r="L12" i="15"/>
  <c r="Q18" i="27" s="1"/>
  <c r="K13" i="15"/>
  <c r="R18" i="27" s="1"/>
  <c r="L13" i="15"/>
  <c r="S18" i="27" s="1"/>
  <c r="K14" i="15"/>
  <c r="AK18" i="27" s="1"/>
  <c r="L14" i="15"/>
  <c r="AL18" i="27" s="1"/>
  <c r="E41" i="15"/>
  <c r="K15" i="15"/>
  <c r="AO18" i="27" s="1"/>
  <c r="I41" i="15"/>
  <c r="L15" i="15"/>
  <c r="AP18" i="27" s="1"/>
  <c r="F41" i="15"/>
  <c r="K16" i="15"/>
  <c r="AQ18" i="27" s="1"/>
  <c r="J41" i="15"/>
  <c r="K41" i="15" s="1"/>
  <c r="AT18" i="27" s="1"/>
  <c r="L16" i="15"/>
  <c r="AR18" i="27" s="1"/>
  <c r="F43" i="15"/>
  <c r="G43" i="15" s="1"/>
  <c r="BF18" i="27" s="1"/>
  <c r="K18" i="15"/>
  <c r="BD18" i="27" s="1"/>
  <c r="J43" i="15"/>
  <c r="K43" i="15" s="1"/>
  <c r="BG18" i="27" s="1"/>
  <c r="L18" i="15"/>
  <c r="BE18" i="27" s="1"/>
  <c r="K19" i="15"/>
  <c r="AW18" i="27" s="1"/>
  <c r="L19" i="15"/>
  <c r="AX18" i="27" s="1"/>
  <c r="K20" i="15"/>
  <c r="AU18" i="27" s="1"/>
  <c r="L20" i="15"/>
  <c r="AV18" i="27" s="1"/>
  <c r="E43" i="15"/>
  <c r="K22" i="15"/>
  <c r="BB18" i="27" s="1"/>
  <c r="I43" i="15"/>
  <c r="L22" i="15"/>
  <c r="BC18" i="27" s="1"/>
  <c r="K23" i="15"/>
  <c r="AI18" i="27" s="1"/>
  <c r="L23" i="15"/>
  <c r="AJ18" i="27" s="1"/>
  <c r="K25" i="15"/>
  <c r="V18" i="27" s="1"/>
  <c r="I38" i="15"/>
  <c r="L25" i="15"/>
  <c r="W18" i="27" s="1"/>
  <c r="K26" i="15"/>
  <c r="X18" i="27" s="1"/>
  <c r="J38" i="15"/>
  <c r="K38" i="15" s="1"/>
  <c r="AA18" i="27" s="1"/>
  <c r="L26" i="15"/>
  <c r="Y18" i="27" s="1"/>
  <c r="K28" i="15"/>
  <c r="AD18" i="27" s="1"/>
  <c r="L28" i="15"/>
  <c r="AE18" i="27" s="1"/>
  <c r="K29" i="15"/>
  <c r="AB18" i="27" s="1"/>
  <c r="L29" i="15"/>
  <c r="AC18" i="27" s="1"/>
  <c r="E35" i="10"/>
  <c r="K8" i="10"/>
  <c r="D42" i="27" s="1"/>
  <c r="I35" i="10"/>
  <c r="L8" i="10"/>
  <c r="E42" i="27" s="1"/>
  <c r="F35" i="10"/>
  <c r="K9" i="10"/>
  <c r="F42" i="27" s="1"/>
  <c r="J35" i="10"/>
  <c r="L9" i="10"/>
  <c r="G42" i="27" s="1"/>
  <c r="K10" i="10"/>
  <c r="J42" i="27" s="1"/>
  <c r="L10" i="10"/>
  <c r="K42" i="27" s="1"/>
  <c r="K11" i="10"/>
  <c r="L42" i="27" s="1"/>
  <c r="L11" i="10"/>
  <c r="M42" i="27" s="1"/>
  <c r="K12" i="10"/>
  <c r="P42" i="27" s="1"/>
  <c r="L12" i="10"/>
  <c r="Q42" i="27" s="1"/>
  <c r="K13" i="10"/>
  <c r="R42" i="27" s="1"/>
  <c r="L13" i="10"/>
  <c r="S42" i="27" s="1"/>
  <c r="K14" i="10"/>
  <c r="AK42" i="27" s="1"/>
  <c r="L14" i="10"/>
  <c r="AL42" i="27" s="1"/>
  <c r="E41" i="10"/>
  <c r="K15" i="10"/>
  <c r="AO42" i="27" s="1"/>
  <c r="I41" i="10"/>
  <c r="L15" i="10"/>
  <c r="AP42" i="27" s="1"/>
  <c r="F41" i="10"/>
  <c r="G41" i="10" s="1"/>
  <c r="AS42" i="27" s="1"/>
  <c r="K16" i="10"/>
  <c r="AQ42" i="27" s="1"/>
  <c r="J41" i="10"/>
  <c r="L16" i="10"/>
  <c r="AR42" i="27" s="1"/>
  <c r="F43" i="10"/>
  <c r="K18" i="10"/>
  <c r="BD42" i="27" s="1"/>
  <c r="J43" i="10"/>
  <c r="K43" i="10" s="1"/>
  <c r="BG42" i="27" s="1"/>
  <c r="L18" i="10"/>
  <c r="BE42" i="27" s="1"/>
  <c r="K19" i="10"/>
  <c r="AW42" i="27" s="1"/>
  <c r="L19" i="10"/>
  <c r="AX42" i="27" s="1"/>
  <c r="K20" i="10"/>
  <c r="AU42" i="27" s="1"/>
  <c r="L20" i="10"/>
  <c r="AV42" i="27" s="1"/>
  <c r="E43" i="10"/>
  <c r="K22" i="10"/>
  <c r="BB42" i="27" s="1"/>
  <c r="I43" i="10"/>
  <c r="L22" i="10"/>
  <c r="BC42" i="27" s="1"/>
  <c r="K23" i="10"/>
  <c r="AI42" i="27" s="1"/>
  <c r="L23" i="10"/>
  <c r="AJ42" i="27" s="1"/>
  <c r="K25" i="10"/>
  <c r="V42" i="27" s="1"/>
  <c r="I38" i="10"/>
  <c r="L25" i="10"/>
  <c r="W42" i="27" s="1"/>
  <c r="K26" i="10"/>
  <c r="X42" i="27" s="1"/>
  <c r="J38" i="10"/>
  <c r="L26" i="10"/>
  <c r="Y42" i="27" s="1"/>
  <c r="K28" i="10"/>
  <c r="AD42" i="27" s="1"/>
  <c r="L28" i="10"/>
  <c r="AE42" i="27" s="1"/>
  <c r="K29" i="10"/>
  <c r="AB42" i="27" s="1"/>
  <c r="L29" i="10"/>
  <c r="AC42" i="27" s="1"/>
  <c r="E35" i="8"/>
  <c r="K8" i="8"/>
  <c r="D30" i="27" s="1"/>
  <c r="I35" i="8"/>
  <c r="L8" i="8"/>
  <c r="E30" i="27" s="1"/>
  <c r="F35" i="8"/>
  <c r="K9" i="8"/>
  <c r="F30" i="27" s="1"/>
  <c r="J35" i="8"/>
  <c r="K35" i="8" s="1"/>
  <c r="I30" i="27" s="1"/>
  <c r="L9" i="8"/>
  <c r="G30" i="27" s="1"/>
  <c r="K10" i="8"/>
  <c r="J30" i="27" s="1"/>
  <c r="L10" i="8"/>
  <c r="K30" i="27" s="1"/>
  <c r="K11" i="8"/>
  <c r="L30" i="27" s="1"/>
  <c r="L11" i="8"/>
  <c r="M30" i="27" s="1"/>
  <c r="K12" i="8"/>
  <c r="P30" i="27" s="1"/>
  <c r="L12" i="8"/>
  <c r="Q30" i="27" s="1"/>
  <c r="K13" i="8"/>
  <c r="R30" i="27" s="1"/>
  <c r="L13" i="8"/>
  <c r="S30" i="27" s="1"/>
  <c r="K14" i="8"/>
  <c r="AK30" i="27" s="1"/>
  <c r="L14" i="8"/>
  <c r="AL30" i="27" s="1"/>
  <c r="E41" i="8"/>
  <c r="K15" i="8"/>
  <c r="AO30" i="27" s="1"/>
  <c r="I41" i="8"/>
  <c r="L15" i="8"/>
  <c r="AP30" i="27" s="1"/>
  <c r="F41" i="8"/>
  <c r="G41" i="8" s="1"/>
  <c r="AS30" i="27" s="1"/>
  <c r="K16" i="8"/>
  <c r="AQ30" i="27" s="1"/>
  <c r="J41" i="8"/>
  <c r="K41" i="8" s="1"/>
  <c r="AT30" i="27" s="1"/>
  <c r="L16" i="8"/>
  <c r="AR30" i="27" s="1"/>
  <c r="F43" i="8"/>
  <c r="G43" i="8" s="1"/>
  <c r="BF30" i="27" s="1"/>
  <c r="K18" i="8"/>
  <c r="BD30" i="27" s="1"/>
  <c r="J43" i="8"/>
  <c r="L18" i="8"/>
  <c r="BE30" i="27" s="1"/>
  <c r="K19" i="8"/>
  <c r="AW30" i="27" s="1"/>
  <c r="L19" i="8"/>
  <c r="AX30" i="27" s="1"/>
  <c r="K20" i="8"/>
  <c r="AU30" i="27" s="1"/>
  <c r="L20" i="8"/>
  <c r="AV30" i="27" s="1"/>
  <c r="E43" i="8"/>
  <c r="K22" i="8"/>
  <c r="BB30" i="27" s="1"/>
  <c r="I43" i="8"/>
  <c r="L22" i="8"/>
  <c r="BC30" i="27" s="1"/>
  <c r="K23" i="8"/>
  <c r="AI30" i="27" s="1"/>
  <c r="L23" i="8"/>
  <c r="AJ30" i="27" s="1"/>
  <c r="K25" i="8"/>
  <c r="V30" i="27" s="1"/>
  <c r="I38" i="8"/>
  <c r="L25" i="8"/>
  <c r="W30" i="27" s="1"/>
  <c r="K26" i="8"/>
  <c r="X30" i="27" s="1"/>
  <c r="J38" i="8"/>
  <c r="L26" i="8"/>
  <c r="Y30" i="27" s="1"/>
  <c r="K28" i="8"/>
  <c r="AD30" i="27" s="1"/>
  <c r="L28" i="8"/>
  <c r="AE30" i="27" s="1"/>
  <c r="K29" i="8"/>
  <c r="AB30" i="27" s="1"/>
  <c r="L29" i="8"/>
  <c r="AC30" i="27" s="1"/>
  <c r="E35" i="7"/>
  <c r="K8" i="7"/>
  <c r="D17" i="27" s="1"/>
  <c r="I35" i="7"/>
  <c r="L8" i="7"/>
  <c r="E17" i="27" s="1"/>
  <c r="F35" i="7"/>
  <c r="G35" i="7" s="1"/>
  <c r="H17" i="27" s="1"/>
  <c r="K9" i="7"/>
  <c r="F17" i="27" s="1"/>
  <c r="J35" i="7"/>
  <c r="L9" i="7"/>
  <c r="G17" i="27" s="1"/>
  <c r="K10" i="7"/>
  <c r="J17" i="27" s="1"/>
  <c r="L10" i="7"/>
  <c r="K17" i="27" s="1"/>
  <c r="K11" i="7"/>
  <c r="L17" i="27" s="1"/>
  <c r="L11" i="7"/>
  <c r="M17" i="27" s="1"/>
  <c r="K12" i="7"/>
  <c r="P17" i="27" s="1"/>
  <c r="L12" i="7"/>
  <c r="Q17" i="27" s="1"/>
  <c r="K13" i="7"/>
  <c r="R17" i="27" s="1"/>
  <c r="L13" i="7"/>
  <c r="S17" i="27" s="1"/>
  <c r="K14" i="7"/>
  <c r="AK17" i="27" s="1"/>
  <c r="L14" i="7"/>
  <c r="AL17" i="27" s="1"/>
  <c r="E41" i="7"/>
  <c r="K15" i="7"/>
  <c r="AO17" i="27" s="1"/>
  <c r="I41" i="7"/>
  <c r="L15" i="7"/>
  <c r="AP17" i="27" s="1"/>
  <c r="F41" i="7"/>
  <c r="K16" i="7"/>
  <c r="AQ17" i="27" s="1"/>
  <c r="J41" i="7"/>
  <c r="K41" i="7" s="1"/>
  <c r="AT17" i="27" s="1"/>
  <c r="L16" i="7"/>
  <c r="AR17" i="27" s="1"/>
  <c r="F43" i="7"/>
  <c r="G43" i="7" s="1"/>
  <c r="BF17" i="27" s="1"/>
  <c r="K18" i="7"/>
  <c r="BD17" i="27" s="1"/>
  <c r="J43" i="7"/>
  <c r="K43" i="7" s="1"/>
  <c r="BG17" i="27" s="1"/>
  <c r="L18" i="7"/>
  <c r="BE17" i="27" s="1"/>
  <c r="K19" i="7"/>
  <c r="AW17" i="27" s="1"/>
  <c r="L19" i="7"/>
  <c r="AX17" i="27" s="1"/>
  <c r="K20" i="7"/>
  <c r="AU17" i="27" s="1"/>
  <c r="L20" i="7"/>
  <c r="AV17" i="27" s="1"/>
  <c r="E43" i="7"/>
  <c r="K22" i="7"/>
  <c r="BB17" i="27" s="1"/>
  <c r="I43" i="7"/>
  <c r="L22" i="7"/>
  <c r="BC17" i="27" s="1"/>
  <c r="K23" i="7"/>
  <c r="AI17" i="27" s="1"/>
  <c r="L23" i="7"/>
  <c r="AJ17" i="27" s="1"/>
  <c r="K25" i="7"/>
  <c r="V17" i="27" s="1"/>
  <c r="I38" i="7"/>
  <c r="L25" i="7"/>
  <c r="W17" i="27" s="1"/>
  <c r="K26" i="7"/>
  <c r="X17" i="27" s="1"/>
  <c r="J38" i="7"/>
  <c r="L26" i="7"/>
  <c r="Y17" i="27" s="1"/>
  <c r="K28" i="7"/>
  <c r="AD17" i="27" s="1"/>
  <c r="L28" i="7"/>
  <c r="AE17" i="27" s="1"/>
  <c r="K29" i="7"/>
  <c r="AB17" i="27" s="1"/>
  <c r="L29" i="7"/>
  <c r="AC17" i="27" s="1"/>
  <c r="E35" i="6"/>
  <c r="K8" i="6"/>
  <c r="D32" i="27" s="1"/>
  <c r="I35" i="6"/>
  <c r="L8" i="6"/>
  <c r="E32" i="27" s="1"/>
  <c r="F35" i="6"/>
  <c r="K9" i="6"/>
  <c r="F32" i="27" s="1"/>
  <c r="J35" i="6"/>
  <c r="K35" i="6" s="1"/>
  <c r="I32" i="27" s="1"/>
  <c r="L9" i="6"/>
  <c r="G32" i="27" s="1"/>
  <c r="K10" i="6"/>
  <c r="J32" i="27" s="1"/>
  <c r="L10" i="6"/>
  <c r="K32" i="27" s="1"/>
  <c r="K11" i="6"/>
  <c r="L32" i="27" s="1"/>
  <c r="L11" i="6"/>
  <c r="M32" i="27" s="1"/>
  <c r="K12" i="6"/>
  <c r="P32" i="27" s="1"/>
  <c r="L12" i="6"/>
  <c r="Q32" i="27" s="1"/>
  <c r="K13" i="6"/>
  <c r="R32" i="27" s="1"/>
  <c r="L13" i="6"/>
  <c r="S32" i="27" s="1"/>
  <c r="K14" i="6"/>
  <c r="AK32" i="27" s="1"/>
  <c r="L14" i="6"/>
  <c r="AL32" i="27" s="1"/>
  <c r="E41" i="6"/>
  <c r="K15" i="6"/>
  <c r="AO32" i="27" s="1"/>
  <c r="I41" i="6"/>
  <c r="L15" i="6"/>
  <c r="AP32" i="27" s="1"/>
  <c r="F41" i="6"/>
  <c r="G41" i="6" s="1"/>
  <c r="AS32" i="27" s="1"/>
  <c r="K16" i="6"/>
  <c r="AQ32" i="27" s="1"/>
  <c r="J41" i="6"/>
  <c r="L16" i="6"/>
  <c r="AR32" i="27" s="1"/>
  <c r="F43" i="6"/>
  <c r="K18" i="6"/>
  <c r="BD32" i="27" s="1"/>
  <c r="J43" i="6"/>
  <c r="K43" i="6" s="1"/>
  <c r="BG32" i="27" s="1"/>
  <c r="L18" i="6"/>
  <c r="BE32" i="27" s="1"/>
  <c r="K19" i="6"/>
  <c r="AW32" i="27" s="1"/>
  <c r="L19" i="6"/>
  <c r="AX32" i="27" s="1"/>
  <c r="K20" i="6"/>
  <c r="AU32" i="27" s="1"/>
  <c r="L20" i="6"/>
  <c r="AV32" i="27" s="1"/>
  <c r="E43" i="6"/>
  <c r="K22" i="6"/>
  <c r="BB32" i="27" s="1"/>
  <c r="I43" i="6"/>
  <c r="L22" i="6"/>
  <c r="BC32" i="27" s="1"/>
  <c r="K23" i="6"/>
  <c r="AI32" i="27" s="1"/>
  <c r="L23" i="6"/>
  <c r="AJ32" i="27" s="1"/>
  <c r="K25" i="6"/>
  <c r="V32" i="27" s="1"/>
  <c r="I38" i="6"/>
  <c r="L25" i="6"/>
  <c r="W32" i="27" s="1"/>
  <c r="K26" i="6"/>
  <c r="X32" i="27" s="1"/>
  <c r="J38" i="6"/>
  <c r="K38" i="6" s="1"/>
  <c r="AA32" i="27" s="1"/>
  <c r="L26" i="6"/>
  <c r="Y32" i="27" s="1"/>
  <c r="K28" i="6"/>
  <c r="AD32" i="27" s="1"/>
  <c r="L28" i="6"/>
  <c r="AE32" i="27" s="1"/>
  <c r="K29" i="6"/>
  <c r="AB32" i="27" s="1"/>
  <c r="L29" i="6"/>
  <c r="AC32" i="27" s="1"/>
  <c r="E35" i="5"/>
  <c r="K8" i="5"/>
  <c r="D25" i="27" s="1"/>
  <c r="I35" i="5"/>
  <c r="L8" i="5"/>
  <c r="E25" i="27" s="1"/>
  <c r="F35" i="5"/>
  <c r="K9" i="5"/>
  <c r="F25" i="27" s="1"/>
  <c r="J35" i="5"/>
  <c r="L9" i="5"/>
  <c r="G25" i="27" s="1"/>
  <c r="K10" i="5"/>
  <c r="J25" i="27" s="1"/>
  <c r="L10" i="5"/>
  <c r="K25" i="27" s="1"/>
  <c r="K11" i="5"/>
  <c r="L25" i="27" s="1"/>
  <c r="L11" i="5"/>
  <c r="M25" i="27" s="1"/>
  <c r="K12" i="5"/>
  <c r="P25" i="27" s="1"/>
  <c r="L12" i="5"/>
  <c r="Q25" i="27" s="1"/>
  <c r="K13" i="5"/>
  <c r="R25" i="27" s="1"/>
  <c r="L13" i="5"/>
  <c r="S25" i="27" s="1"/>
  <c r="K14" i="5"/>
  <c r="AK25" i="27" s="1"/>
  <c r="L14" i="5"/>
  <c r="AL25" i="27" s="1"/>
  <c r="E41" i="5"/>
  <c r="K15" i="5"/>
  <c r="AO25" i="27" s="1"/>
  <c r="I41" i="5"/>
  <c r="L15" i="5"/>
  <c r="AP25" i="27" s="1"/>
  <c r="F41" i="5"/>
  <c r="G41" i="5" s="1"/>
  <c r="AS25" i="27" s="1"/>
  <c r="K16" i="5"/>
  <c r="AQ25" i="27" s="1"/>
  <c r="J41" i="5"/>
  <c r="K41" i="5" s="1"/>
  <c r="AT25" i="27" s="1"/>
  <c r="L16" i="5"/>
  <c r="AR25" i="27" s="1"/>
  <c r="F43" i="5"/>
  <c r="K18" i="5"/>
  <c r="BD25" i="27" s="1"/>
  <c r="J43" i="5"/>
  <c r="L18" i="5"/>
  <c r="BE25" i="27" s="1"/>
  <c r="K19" i="5"/>
  <c r="AW25" i="27" s="1"/>
  <c r="L19" i="5"/>
  <c r="AX25" i="27" s="1"/>
  <c r="K20" i="5"/>
  <c r="AU25" i="27" s="1"/>
  <c r="L20" i="5"/>
  <c r="AV25" i="27" s="1"/>
  <c r="E43" i="5"/>
  <c r="K22" i="5"/>
  <c r="BB25" i="27" s="1"/>
  <c r="I43" i="5"/>
  <c r="L22" i="5"/>
  <c r="BC25" i="27" s="1"/>
  <c r="K23" i="5"/>
  <c r="AI25" i="27" s="1"/>
  <c r="L23" i="5"/>
  <c r="AJ25" i="27" s="1"/>
  <c r="K25" i="5"/>
  <c r="V25" i="27" s="1"/>
  <c r="I38" i="5"/>
  <c r="L25" i="5"/>
  <c r="W25" i="27" s="1"/>
  <c r="K26" i="5"/>
  <c r="X25" i="27" s="1"/>
  <c r="J38" i="5"/>
  <c r="L26" i="5"/>
  <c r="Y25" i="27" s="1"/>
  <c r="K28" i="5"/>
  <c r="AD25" i="27" s="1"/>
  <c r="L28" i="5"/>
  <c r="AE25" i="27" s="1"/>
  <c r="K29" i="5"/>
  <c r="AB25" i="27" s="1"/>
  <c r="L29" i="5"/>
  <c r="AC25" i="27" s="1"/>
  <c r="E35" i="3"/>
  <c r="K8" i="3"/>
  <c r="D40" i="27" s="1"/>
  <c r="I35" i="3"/>
  <c r="L8" i="3"/>
  <c r="E40" i="27" s="1"/>
  <c r="F35" i="3"/>
  <c r="K9" i="3"/>
  <c r="F40" i="27" s="1"/>
  <c r="J35" i="3"/>
  <c r="L9" i="3"/>
  <c r="G40" i="27" s="1"/>
  <c r="K10" i="3"/>
  <c r="J40" i="27" s="1"/>
  <c r="L10" i="3"/>
  <c r="K40" i="27" s="1"/>
  <c r="K11" i="3"/>
  <c r="L40" i="27" s="1"/>
  <c r="L11" i="3"/>
  <c r="M40" i="27" s="1"/>
  <c r="K12" i="3"/>
  <c r="P40" i="27" s="1"/>
  <c r="L12" i="3"/>
  <c r="Q40" i="27" s="1"/>
  <c r="K13" i="3"/>
  <c r="R40" i="27" s="1"/>
  <c r="L13" i="3"/>
  <c r="S40" i="27" s="1"/>
  <c r="K14" i="3"/>
  <c r="AK40" i="27" s="1"/>
  <c r="L14" i="3"/>
  <c r="AL40" i="27" s="1"/>
  <c r="E41" i="3"/>
  <c r="K15" i="3"/>
  <c r="AO40" i="27" s="1"/>
  <c r="I41" i="3"/>
  <c r="L15" i="3"/>
  <c r="AP40" i="27" s="1"/>
  <c r="F41" i="3"/>
  <c r="K16" i="3"/>
  <c r="AQ40" i="27" s="1"/>
  <c r="J41" i="3"/>
  <c r="K41" i="3" s="1"/>
  <c r="AT40" i="27" s="1"/>
  <c r="L16" i="3"/>
  <c r="AR40" i="27" s="1"/>
  <c r="F43" i="3"/>
  <c r="G43" i="3" s="1"/>
  <c r="BF40" i="27" s="1"/>
  <c r="K18" i="3"/>
  <c r="BD40" i="27" s="1"/>
  <c r="J43" i="3"/>
  <c r="K43" i="3" s="1"/>
  <c r="BG40" i="27" s="1"/>
  <c r="L18" i="3"/>
  <c r="BE40" i="27" s="1"/>
  <c r="K19" i="3"/>
  <c r="AW40" i="27" s="1"/>
  <c r="L19" i="3"/>
  <c r="AX40" i="27" s="1"/>
  <c r="K20" i="3"/>
  <c r="AU40" i="27" s="1"/>
  <c r="L20" i="3"/>
  <c r="AV40" i="27" s="1"/>
  <c r="E43" i="3"/>
  <c r="K22" i="3"/>
  <c r="BB40" i="27" s="1"/>
  <c r="I43" i="3"/>
  <c r="L22" i="3"/>
  <c r="BC40" i="27" s="1"/>
  <c r="K23" i="3"/>
  <c r="AI40" i="27" s="1"/>
  <c r="L23" i="3"/>
  <c r="AJ40" i="27" s="1"/>
  <c r="K25" i="3"/>
  <c r="V40" i="27" s="1"/>
  <c r="I38" i="3"/>
  <c r="L25" i="3"/>
  <c r="W40" i="27" s="1"/>
  <c r="K26" i="3"/>
  <c r="X40" i="27" s="1"/>
  <c r="J38" i="3"/>
  <c r="L26" i="3"/>
  <c r="Y40" i="27" s="1"/>
  <c r="K28" i="3"/>
  <c r="AD40" i="27" s="1"/>
  <c r="L28" i="3"/>
  <c r="AE40" i="27" s="1"/>
  <c r="K29" i="3"/>
  <c r="AB40" i="27" s="1"/>
  <c r="L29" i="3"/>
  <c r="AC40" i="27" s="1"/>
  <c r="D10" i="27"/>
  <c r="E10" i="27"/>
  <c r="F10" i="27"/>
  <c r="G10" i="27"/>
  <c r="J10" i="27"/>
  <c r="K10" i="27"/>
  <c r="L10" i="27"/>
  <c r="M10" i="27"/>
  <c r="P10" i="27"/>
  <c r="Q10" i="27"/>
  <c r="R10" i="27"/>
  <c r="S10" i="27"/>
  <c r="AK10" i="27"/>
  <c r="AL10" i="27"/>
  <c r="AO10" i="27"/>
  <c r="AP10" i="27"/>
  <c r="AQ10" i="27"/>
  <c r="AR10" i="27"/>
  <c r="BD10" i="27"/>
  <c r="BE10" i="27"/>
  <c r="AW10" i="27"/>
  <c r="AX10" i="27"/>
  <c r="AU10" i="27"/>
  <c r="AV10" i="27"/>
  <c r="BB10" i="27"/>
  <c r="BC10" i="27"/>
  <c r="AI10" i="27"/>
  <c r="AJ10" i="27"/>
  <c r="V10" i="27"/>
  <c r="W10" i="27"/>
  <c r="X10" i="27"/>
  <c r="Y10" i="27"/>
  <c r="AD10" i="27"/>
  <c r="AE10" i="27"/>
  <c r="AB10" i="27"/>
  <c r="AC10" i="27"/>
  <c r="J29" i="1"/>
  <c r="J28" i="1"/>
  <c r="J26" i="1"/>
  <c r="J25" i="1"/>
  <c r="J23" i="1"/>
  <c r="J22" i="1"/>
  <c r="I43" i="1" s="1"/>
  <c r="J20" i="1"/>
  <c r="J19" i="1"/>
  <c r="J18" i="1"/>
  <c r="J43" i="1" s="1"/>
  <c r="J16" i="1"/>
  <c r="J15" i="1"/>
  <c r="J14" i="1"/>
  <c r="J13" i="1"/>
  <c r="J12" i="1"/>
  <c r="J11" i="1"/>
  <c r="J10" i="1"/>
  <c r="J9" i="1"/>
  <c r="J8" i="1"/>
  <c r="I35" i="1" s="1"/>
  <c r="G29" i="1"/>
  <c r="G28" i="1"/>
  <c r="G26" i="1"/>
  <c r="G25" i="1"/>
  <c r="G23" i="1"/>
  <c r="G22" i="1"/>
  <c r="G20" i="1"/>
  <c r="G19" i="1"/>
  <c r="G18" i="1"/>
  <c r="G16" i="1"/>
  <c r="G15" i="1"/>
  <c r="G14" i="1"/>
  <c r="G13" i="1"/>
  <c r="G12" i="1"/>
  <c r="G11" i="1"/>
  <c r="G10" i="1"/>
  <c r="G9" i="1"/>
  <c r="G8" i="1"/>
  <c r="E35" i="1" s="1"/>
  <c r="A1" i="1" a="1"/>
  <c r="A1" i="1" s="1"/>
  <c r="K38" i="10" l="1"/>
  <c r="AA42" i="27" s="1"/>
  <c r="K35" i="10"/>
  <c r="I42" i="27" s="1"/>
  <c r="K38" i="8"/>
  <c r="AA30" i="27" s="1"/>
  <c r="K38" i="25"/>
  <c r="AA28" i="27" s="1"/>
  <c r="G35" i="3"/>
  <c r="H40" i="27" s="1"/>
  <c r="K38" i="5"/>
  <c r="AA25" i="27" s="1"/>
  <c r="K35" i="5"/>
  <c r="I25" i="27" s="1"/>
  <c r="K35" i="19"/>
  <c r="I43" i="27" s="1"/>
  <c r="G35" i="19"/>
  <c r="H43" i="27" s="1"/>
  <c r="G35" i="15"/>
  <c r="H18" i="27" s="1"/>
  <c r="K43" i="25"/>
  <c r="BG28" i="27" s="1"/>
  <c r="G35" i="25"/>
  <c r="H28" i="27" s="1"/>
  <c r="G43" i="25"/>
  <c r="BF28" i="27" s="1"/>
  <c r="K35" i="15"/>
  <c r="I18" i="27" s="1"/>
  <c r="G41" i="15"/>
  <c r="AS18" i="27" s="1"/>
  <c r="K43" i="17"/>
  <c r="BG41" i="27" s="1"/>
  <c r="G35" i="17"/>
  <c r="H41" i="27" s="1"/>
  <c r="G43" i="17"/>
  <c r="BF41" i="27" s="1"/>
  <c r="K38" i="19"/>
  <c r="AA43" i="27" s="1"/>
  <c r="G41" i="19"/>
  <c r="AS43" i="27" s="1"/>
  <c r="K38" i="3"/>
  <c r="AA40" i="27" s="1"/>
  <c r="K35" i="3"/>
  <c r="I40" i="27" s="1"/>
  <c r="G41" i="3"/>
  <c r="AS40" i="27" s="1"/>
  <c r="K43" i="5"/>
  <c r="BG25" i="27" s="1"/>
  <c r="G35" i="5"/>
  <c r="H25" i="27" s="1"/>
  <c r="G43" i="5"/>
  <c r="BF25" i="27" s="1"/>
  <c r="K41" i="6"/>
  <c r="AT32" i="27" s="1"/>
  <c r="G35" i="6"/>
  <c r="H32" i="27" s="1"/>
  <c r="G43" i="6"/>
  <c r="BF32" i="27" s="1"/>
  <c r="K38" i="7"/>
  <c r="AA17" i="27" s="1"/>
  <c r="K35" i="7"/>
  <c r="I17" i="27" s="1"/>
  <c r="G41" i="7"/>
  <c r="AS17" i="27" s="1"/>
  <c r="K43" i="8"/>
  <c r="BG30" i="27" s="1"/>
  <c r="G35" i="8"/>
  <c r="H30" i="27" s="1"/>
  <c r="K41" i="10"/>
  <c r="AT42" i="27" s="1"/>
  <c r="G35" i="10"/>
  <c r="H42" i="27" s="1"/>
  <c r="G43" i="10"/>
  <c r="BF42" i="27" s="1"/>
  <c r="AA10" i="27"/>
  <c r="BF10" i="27"/>
  <c r="BG10" i="27"/>
  <c r="AT10" i="27"/>
  <c r="AS10" i="27"/>
  <c r="H10" i="27"/>
  <c r="I10" i="27"/>
  <c r="AA33" i="27"/>
  <c r="BF33" i="27"/>
  <c r="BG33" i="27"/>
  <c r="AT33" i="27"/>
  <c r="AS33" i="27"/>
  <c r="H33" i="27"/>
  <c r="I33" i="27"/>
  <c r="F35" i="1"/>
  <c r="K9" i="1"/>
  <c r="K10" i="1"/>
  <c r="K11" i="1"/>
  <c r="K12" i="1"/>
  <c r="K13" i="1"/>
  <c r="K14" i="1"/>
  <c r="E41" i="1"/>
  <c r="K15" i="1"/>
  <c r="F41" i="1"/>
  <c r="K16" i="1"/>
  <c r="K19" i="1"/>
  <c r="K20" i="1"/>
  <c r="K23" i="1"/>
  <c r="K25" i="1"/>
  <c r="K26" i="1"/>
  <c r="K28" i="1"/>
  <c r="K29" i="1"/>
  <c r="J35" i="1"/>
  <c r="L9" i="1"/>
  <c r="L10" i="1"/>
  <c r="L11" i="1"/>
  <c r="L12" i="1"/>
  <c r="L13" i="1"/>
  <c r="L14" i="1"/>
  <c r="I41" i="1"/>
  <c r="L15" i="1"/>
  <c r="J41" i="1"/>
  <c r="L16" i="1"/>
  <c r="L19" i="1"/>
  <c r="L20" i="1"/>
  <c r="L23" i="1"/>
  <c r="I38" i="1"/>
  <c r="L25" i="1"/>
  <c r="J38" i="1"/>
  <c r="L26" i="1"/>
  <c r="L28" i="1"/>
  <c r="L29" i="1"/>
  <c r="E43" i="1"/>
  <c r="K22" i="1"/>
  <c r="L22" i="1"/>
  <c r="F43" i="1"/>
  <c r="K18" i="1"/>
  <c r="L18" i="1"/>
  <c r="K8" i="1"/>
  <c r="L8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<sst xmlns="http://schemas.openxmlformats.org/spreadsheetml/2006/main" count="917" uniqueCount="123">
  <si>
    <t>ASTE</t>
  </si>
  <si>
    <t>ABD im GHG aus NN</t>
  </si>
  <si>
    <t>ADD im GHG aus 90° ABD</t>
  </si>
  <si>
    <t xml:space="preserve">horizontale ABD/ Ext. Im GHG </t>
  </si>
  <si>
    <t>horizontale ADD/ Flex. Im GHG</t>
  </si>
  <si>
    <t>Flexion Hüfte</t>
  </si>
  <si>
    <t>ARo Hüfte</t>
  </si>
  <si>
    <t>IRo Hüfte</t>
  </si>
  <si>
    <t>ABD Hüfte (lang)</t>
  </si>
  <si>
    <t>ADD Hüfte (lang)</t>
  </si>
  <si>
    <t>Flexion Knie</t>
  </si>
  <si>
    <t>Extension Hüfte</t>
  </si>
  <si>
    <t>horizontale IRo im GHG</t>
  </si>
  <si>
    <t>horizontale Aro im GHG</t>
  </si>
  <si>
    <t>Retroversion im GHG</t>
  </si>
  <si>
    <t>Anteversion im GHG</t>
  </si>
  <si>
    <t>Geburtsdatum:</t>
  </si>
  <si>
    <t>Testdatum:</t>
  </si>
  <si>
    <t>Testleitung:</t>
  </si>
  <si>
    <t>SF/ KS</t>
  </si>
  <si>
    <t>Gelenkfunktion:</t>
  </si>
  <si>
    <t>Retroversion im GHG aus NN</t>
  </si>
  <si>
    <t>Anteversion im GHG aus NN</t>
  </si>
  <si>
    <t>Sitz Bankkante:</t>
  </si>
  <si>
    <t>RL Bank:</t>
  </si>
  <si>
    <t>BL Bank:</t>
  </si>
  <si>
    <t>Stand an der Wand:</t>
  </si>
  <si>
    <t>RL/ BL Matte:</t>
  </si>
  <si>
    <t>Links</t>
  </si>
  <si>
    <t>Rechts</t>
  </si>
  <si>
    <t>L : R</t>
  </si>
  <si>
    <t>Ø</t>
  </si>
  <si>
    <t>Gelenk (-funktion):</t>
  </si>
  <si>
    <t>Retro- / Anteversion im GHG aus NN</t>
  </si>
  <si>
    <t>Flexion/ Extension Knie</t>
  </si>
  <si>
    <t>horizontale ARo/ IRo im GHG</t>
  </si>
  <si>
    <t>IRo/ ARo Hüfte</t>
  </si>
  <si>
    <t>Extension Knie</t>
  </si>
  <si>
    <t>Seitenvergleich</t>
  </si>
  <si>
    <t>Agonist : Antagonist</t>
  </si>
  <si>
    <t>Ante- /Retroversion im GHG aus Y-Pos.</t>
  </si>
  <si>
    <t>ADD/ ABD Hüfte (lang)</t>
  </si>
  <si>
    <t>horizontale ABD/ ADD im GHG</t>
  </si>
  <si>
    <t>Extension/ Flexion Hüfte</t>
  </si>
  <si>
    <t>ABD/ ADD im GHG</t>
  </si>
  <si>
    <t>Torhüter</t>
  </si>
  <si>
    <t>Kreis</t>
  </si>
  <si>
    <t>Rückraum</t>
  </si>
  <si>
    <t>Außen</t>
  </si>
  <si>
    <t>E GHG NN</t>
  </si>
  <si>
    <t>F GHG NN</t>
  </si>
  <si>
    <t>L</t>
  </si>
  <si>
    <t>R</t>
  </si>
  <si>
    <t>Ratio</t>
  </si>
  <si>
    <t>ABD GHG NN</t>
  </si>
  <si>
    <t>ADD GHG 90°</t>
  </si>
  <si>
    <t>H E GHG</t>
  </si>
  <si>
    <t>H F GHG</t>
  </si>
  <si>
    <t>H ARo GHG</t>
  </si>
  <si>
    <t>H IRo GHG</t>
  </si>
  <si>
    <t>end. F GHG</t>
  </si>
  <si>
    <t>end. E GHG</t>
  </si>
  <si>
    <t>E Hüfte</t>
  </si>
  <si>
    <t>F Hüfte</t>
  </si>
  <si>
    <t>ADD Hüfte</t>
  </si>
  <si>
    <t>ABD Hüfte</t>
  </si>
  <si>
    <t>E KG</t>
  </si>
  <si>
    <t>F KG</t>
  </si>
  <si>
    <t>K8</t>
  </si>
  <si>
    <t>L8</t>
  </si>
  <si>
    <t>K9</t>
  </si>
  <si>
    <t>L9</t>
  </si>
  <si>
    <t>G35</t>
  </si>
  <si>
    <t>K35</t>
  </si>
  <si>
    <t>K10</t>
  </si>
  <si>
    <t>L10</t>
  </si>
  <si>
    <t>K11</t>
  </si>
  <si>
    <t>L11</t>
  </si>
  <si>
    <t>G36</t>
  </si>
  <si>
    <t>K36</t>
  </si>
  <si>
    <t>K12</t>
  </si>
  <si>
    <t>L12</t>
  </si>
  <si>
    <t>K13</t>
  </si>
  <si>
    <t>L13</t>
  </si>
  <si>
    <t>G37</t>
  </si>
  <si>
    <t>K37</t>
  </si>
  <si>
    <t>K25</t>
  </si>
  <si>
    <t>L25</t>
  </si>
  <si>
    <t>K26</t>
  </si>
  <si>
    <t>L26</t>
  </si>
  <si>
    <t>G38</t>
  </si>
  <si>
    <t>K38</t>
  </si>
  <si>
    <t>K29</t>
  </si>
  <si>
    <t>L29</t>
  </si>
  <si>
    <t>K28</t>
  </si>
  <si>
    <t>L28</t>
  </si>
  <si>
    <t>G39</t>
  </si>
  <si>
    <t>K39</t>
  </si>
  <si>
    <t>K23</t>
  </si>
  <si>
    <t>L23</t>
  </si>
  <si>
    <t>K14</t>
  </si>
  <si>
    <t>L14</t>
  </si>
  <si>
    <t>G40</t>
  </si>
  <si>
    <t>K40</t>
  </si>
  <si>
    <t>K15</t>
  </si>
  <si>
    <t>L15</t>
  </si>
  <si>
    <t>K16</t>
  </si>
  <si>
    <t>L16</t>
  </si>
  <si>
    <t>G41</t>
  </si>
  <si>
    <t>K41</t>
  </si>
  <si>
    <t>K20</t>
  </si>
  <si>
    <t>L20</t>
  </si>
  <si>
    <t>K19</t>
  </si>
  <si>
    <t>L19</t>
  </si>
  <si>
    <t>G42</t>
  </si>
  <si>
    <t>K42</t>
  </si>
  <si>
    <t>K22</t>
  </si>
  <si>
    <t>L22</t>
  </si>
  <si>
    <t>K18</t>
  </si>
  <si>
    <t>L18</t>
  </si>
  <si>
    <t>G43</t>
  </si>
  <si>
    <t>K43</t>
  </si>
  <si>
    <t>SF/ 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</si>
</sst>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0" fillId="0" borderId="9" xfId="0" applyBorder="1"/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1" xfId="0" applyNumberFormat="1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5" xfId="0" applyBorder="1"/>
    <xf numFmtId="0" fontId="0" fillId="3" borderId="15" xfId="0" applyFill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20" xfId="0" applyBorder="1"/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0" fillId="4" borderId="15" xfId="0" applyFill="1" applyBorder="1"/>
    <xf numFmtId="0" fontId="1" fillId="4" borderId="15" xfId="0" applyFont="1" applyFill="1" applyBorder="1" applyAlignment="1">
      <alignment horizontal="left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2" xfId="0" applyBorder="1"/>
    <xf numFmtId="0" fontId="0" fillId="0" borderId="19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9" xfId="0" applyFill="1" applyBorder="1"/>
    <xf numFmtId="0" fontId="0" fillId="3" borderId="3" xfId="0" applyFill="1" applyBorder="1" applyAlignment="1">
      <alignment vertical="center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Fill="1" applyBorder="1"/>
    <xf numFmtId="0" fontId="0" fillId="4" borderId="1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27"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7" tint="0.39994506668294322"/>
          <bgColor theme="7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topLeftCell="A16" workbookViewId="0">
      <selection activeCell="B39" sqref="B39"/>
    </sheetView>
  </sheetViews>
  <sheetFormatPr baseColWidth="10" defaultRowHeight="15" x14ac:dyDescent="0.25"/>
  <cols>
    <col min="1" max="1" width="2.85546875" customWidth="1"/>
    <col min="2" max="2" width="11.5703125" style="2" customWidth="1"/>
    <col min="3" max="3" width="2.85546875" style="2" customWidth="1"/>
    <col min="4" max="13" width="5.7109375" style="2" customWidth="1"/>
    <col min="14" max="33" width="5.7109375" customWidth="1"/>
    <col min="34" max="34" width="2.85546875" style="53" customWidth="1"/>
    <col min="35" max="52" width="5.7109375" customWidth="1"/>
    <col min="53" max="53" width="2.85546875" style="53" customWidth="1"/>
    <col min="54" max="59" width="5.7109375" customWidth="1"/>
    <col min="60" max="60" width="2.85546875" customWidth="1"/>
  </cols>
  <sheetData>
    <row r="1" spans="1:59" x14ac:dyDescent="0.25">
      <c r="B1" s="1" t="str" cm="1">
        <f t="array" aca="1" ref="B1" ca="1">MID(CELL("dateiname",$AZ1),FIND("]",CELL("dateiname",$B$1))+1,31)</f>
        <v>Gesamtauswertung</v>
      </c>
      <c r="C1" s="1"/>
    </row>
    <row r="3" spans="1:59" ht="15.75" thickBot="1" x14ac:dyDescent="0.3">
      <c r="B3" s="25" t="s">
        <v>17</v>
      </c>
      <c r="C3" s="25"/>
      <c r="D3" s="32">
        <v>45108</v>
      </c>
      <c r="E3" s="22"/>
      <c r="F3" s="25"/>
      <c r="G3" s="38"/>
      <c r="H3" s="38"/>
      <c r="I3" s="3"/>
      <c r="J3" s="3"/>
      <c r="K3" s="3"/>
      <c r="L3" s="4" t="s">
        <v>18</v>
      </c>
      <c r="M3" s="8" t="s">
        <v>19</v>
      </c>
      <c r="N3" s="8"/>
      <c r="O3" s="8"/>
      <c r="P3" s="8"/>
      <c r="Q3" s="8"/>
      <c r="R3" s="8"/>
      <c r="S3" s="8"/>
      <c r="T3" s="8"/>
      <c r="U3" s="8"/>
      <c r="V3" s="8"/>
    </row>
    <row r="4" spans="1:59" ht="15.75" thickTop="1" x14ac:dyDescent="0.25"/>
    <row r="6" spans="1:59" s="53" customFormat="1" x14ac:dyDescent="0.25">
      <c r="B6" s="54" t="s">
        <v>45</v>
      </c>
      <c r="C6" s="60"/>
      <c r="D6" s="96" t="s">
        <v>49</v>
      </c>
      <c r="E6" s="99"/>
      <c r="F6" s="98" t="s">
        <v>50</v>
      </c>
      <c r="G6" s="99"/>
      <c r="H6" s="98" t="s">
        <v>53</v>
      </c>
      <c r="I6" s="97"/>
      <c r="J6" s="96" t="s">
        <v>54</v>
      </c>
      <c r="K6" s="99"/>
      <c r="L6" s="98" t="s">
        <v>55</v>
      </c>
      <c r="M6" s="99"/>
      <c r="N6" s="98" t="s">
        <v>53</v>
      </c>
      <c r="O6" s="97"/>
      <c r="P6" s="96" t="s">
        <v>56</v>
      </c>
      <c r="Q6" s="99"/>
      <c r="R6" s="98" t="s">
        <v>57</v>
      </c>
      <c r="S6" s="99"/>
      <c r="T6" s="98" t="s">
        <v>53</v>
      </c>
      <c r="U6" s="97"/>
      <c r="V6" s="96" t="s">
        <v>58</v>
      </c>
      <c r="W6" s="99"/>
      <c r="X6" s="98" t="s">
        <v>59</v>
      </c>
      <c r="Y6" s="99"/>
      <c r="Z6" s="98" t="s">
        <v>53</v>
      </c>
      <c r="AA6" s="97"/>
      <c r="AB6" s="96" t="s">
        <v>60</v>
      </c>
      <c r="AC6" s="99"/>
      <c r="AD6" s="98" t="s">
        <v>61</v>
      </c>
      <c r="AE6" s="99"/>
      <c r="AF6" s="98" t="s">
        <v>53</v>
      </c>
      <c r="AG6" s="97"/>
      <c r="AH6" s="81"/>
      <c r="AI6" s="96" t="s">
        <v>62</v>
      </c>
      <c r="AJ6" s="99"/>
      <c r="AK6" s="98" t="s">
        <v>63</v>
      </c>
      <c r="AL6" s="99"/>
      <c r="AM6" s="98" t="s">
        <v>53</v>
      </c>
      <c r="AN6" s="97"/>
      <c r="AO6" s="96" t="s">
        <v>7</v>
      </c>
      <c r="AP6" s="99"/>
      <c r="AQ6" s="98" t="s">
        <v>6</v>
      </c>
      <c r="AR6" s="99"/>
      <c r="AS6" s="98" t="s">
        <v>53</v>
      </c>
      <c r="AT6" s="97"/>
      <c r="AU6" s="96" t="s">
        <v>64</v>
      </c>
      <c r="AV6" s="96"/>
      <c r="AW6" s="96" t="s">
        <v>65</v>
      </c>
      <c r="AX6" s="96"/>
      <c r="AY6" s="96" t="s">
        <v>53</v>
      </c>
      <c r="AZ6" s="97"/>
      <c r="BA6" s="81"/>
      <c r="BB6" s="96" t="s">
        <v>67</v>
      </c>
      <c r="BC6" s="96"/>
      <c r="BD6" s="96" t="s">
        <v>66</v>
      </c>
      <c r="BE6" s="96"/>
      <c r="BF6" s="96" t="s">
        <v>53</v>
      </c>
      <c r="BG6" s="97"/>
    </row>
    <row r="7" spans="1:59" s="8" customFormat="1" ht="15.75" thickBot="1" x14ac:dyDescent="0.3">
      <c r="B7" s="35"/>
      <c r="C7" s="61"/>
      <c r="D7" s="47" t="s">
        <v>51</v>
      </c>
      <c r="E7" s="47" t="s">
        <v>52</v>
      </c>
      <c r="F7" s="46" t="s">
        <v>51</v>
      </c>
      <c r="G7" s="47" t="s">
        <v>52</v>
      </c>
      <c r="H7" s="48" t="s">
        <v>51</v>
      </c>
      <c r="I7" s="75" t="s">
        <v>52</v>
      </c>
      <c r="J7" s="47" t="s">
        <v>51</v>
      </c>
      <c r="K7" s="47" t="s">
        <v>52</v>
      </c>
      <c r="L7" s="49" t="s">
        <v>51</v>
      </c>
      <c r="M7" s="47" t="s">
        <v>52</v>
      </c>
      <c r="N7" s="48" t="s">
        <v>51</v>
      </c>
      <c r="O7" s="78" t="s">
        <v>52</v>
      </c>
      <c r="P7" s="47" t="s">
        <v>51</v>
      </c>
      <c r="Q7" s="47" t="s">
        <v>52</v>
      </c>
      <c r="R7" s="46" t="s">
        <v>51</v>
      </c>
      <c r="S7" s="47" t="s">
        <v>52</v>
      </c>
      <c r="T7" s="48" t="s">
        <v>51</v>
      </c>
      <c r="U7" s="78" t="s">
        <v>52</v>
      </c>
      <c r="V7" s="47" t="s">
        <v>51</v>
      </c>
      <c r="W7" s="47" t="s">
        <v>52</v>
      </c>
      <c r="X7" s="46" t="s">
        <v>51</v>
      </c>
      <c r="Y7" s="47" t="s">
        <v>52</v>
      </c>
      <c r="Z7" s="48" t="s">
        <v>51</v>
      </c>
      <c r="AA7" s="78" t="s">
        <v>52</v>
      </c>
      <c r="AB7" s="47" t="s">
        <v>51</v>
      </c>
      <c r="AC7" s="47" t="s">
        <v>52</v>
      </c>
      <c r="AD7" s="46" t="s">
        <v>51</v>
      </c>
      <c r="AE7" s="47" t="s">
        <v>52</v>
      </c>
      <c r="AF7" s="48" t="s">
        <v>51</v>
      </c>
      <c r="AG7" s="78" t="s">
        <v>52</v>
      </c>
      <c r="AH7" s="82"/>
      <c r="AI7" s="47" t="s">
        <v>51</v>
      </c>
      <c r="AJ7" s="47" t="s">
        <v>52</v>
      </c>
      <c r="AK7" s="46" t="s">
        <v>51</v>
      </c>
      <c r="AL7" s="47" t="s">
        <v>52</v>
      </c>
      <c r="AM7" s="48" t="s">
        <v>51</v>
      </c>
      <c r="AN7" s="78" t="s">
        <v>52</v>
      </c>
      <c r="AO7" s="47" t="s">
        <v>51</v>
      </c>
      <c r="AP7" s="47" t="s">
        <v>52</v>
      </c>
      <c r="AQ7" s="46" t="s">
        <v>51</v>
      </c>
      <c r="AR7" s="47" t="s">
        <v>52</v>
      </c>
      <c r="AS7" s="48" t="s">
        <v>51</v>
      </c>
      <c r="AT7" s="78" t="s">
        <v>52</v>
      </c>
      <c r="AU7" s="47" t="s">
        <v>51</v>
      </c>
      <c r="AV7" s="47" t="s">
        <v>52</v>
      </c>
      <c r="AW7" s="47" t="s">
        <v>51</v>
      </c>
      <c r="AX7" s="47" t="s">
        <v>52</v>
      </c>
      <c r="AY7" s="50" t="s">
        <v>51</v>
      </c>
      <c r="AZ7" s="78" t="s">
        <v>52</v>
      </c>
      <c r="BA7" s="82"/>
      <c r="BB7" s="47" t="s">
        <v>51</v>
      </c>
      <c r="BC7" s="47" t="s">
        <v>52</v>
      </c>
      <c r="BD7" s="47" t="s">
        <v>51</v>
      </c>
      <c r="BE7" s="47" t="s">
        <v>52</v>
      </c>
      <c r="BF7" s="50" t="s">
        <v>51</v>
      </c>
      <c r="BG7" s="78" t="s">
        <v>52</v>
      </c>
    </row>
    <row r="8" spans="1:59" ht="15.75" thickTop="1" x14ac:dyDescent="0.25">
      <c r="A8" s="41">
        <v>1</v>
      </c>
      <c r="B8" s="42"/>
      <c r="C8" s="62"/>
      <c r="D8" s="58" t="e">
        <f>#REF!</f>
        <v>#REF!</v>
      </c>
      <c r="E8" s="51" t="e">
        <f>#REF!</f>
        <v>#REF!</v>
      </c>
      <c r="F8" s="51" t="e">
        <f>#REF!</f>
        <v>#REF!</v>
      </c>
      <c r="G8" s="51" t="e">
        <f>#REF!</f>
        <v>#REF!</v>
      </c>
      <c r="H8" s="12" t="e">
        <f>#REF!</f>
        <v>#REF!</v>
      </c>
      <c r="I8" s="74" t="e">
        <f>#REF!</f>
        <v>#REF!</v>
      </c>
      <c r="J8" s="58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12" t="e">
        <f>#REF!</f>
        <v>#REF!</v>
      </c>
      <c r="O8" s="74" t="e">
        <f>#REF!</f>
        <v>#REF!</v>
      </c>
      <c r="P8" s="58" t="e">
        <f>#REF!</f>
        <v>#REF!</v>
      </c>
      <c r="Q8" s="51" t="e">
        <f>#REF!</f>
        <v>#REF!</v>
      </c>
      <c r="R8" s="51" t="e">
        <f>#REF!</f>
        <v>#REF!</v>
      </c>
      <c r="S8" s="51" t="e">
        <f>#REF!</f>
        <v>#REF!</v>
      </c>
      <c r="T8" s="12" t="e">
        <f>#REF!</f>
        <v>#REF!</v>
      </c>
      <c r="U8" s="74" t="e">
        <f>#REF!</f>
        <v>#REF!</v>
      </c>
      <c r="V8" s="58" t="e">
        <f>#REF!</f>
        <v>#REF!</v>
      </c>
      <c r="W8" s="51" t="e">
        <f>#REF!</f>
        <v>#REF!</v>
      </c>
      <c r="X8" s="51" t="e">
        <f>#REF!</f>
        <v>#REF!</v>
      </c>
      <c r="Y8" s="51" t="e">
        <f>#REF!</f>
        <v>#REF!</v>
      </c>
      <c r="Z8" s="12" t="e">
        <f>#REF!</f>
        <v>#REF!</v>
      </c>
      <c r="AA8" s="74" t="e">
        <f>#REF!</f>
        <v>#REF!</v>
      </c>
      <c r="AB8" s="58" t="e">
        <f>#REF!</f>
        <v>#REF!</v>
      </c>
      <c r="AC8" s="51" t="e">
        <f>#REF!</f>
        <v>#REF!</v>
      </c>
      <c r="AD8" s="51" t="e">
        <f>#REF!</f>
        <v>#REF!</v>
      </c>
      <c r="AE8" s="51" t="e">
        <f>#REF!</f>
        <v>#REF!</v>
      </c>
      <c r="AF8" s="12" t="e">
        <f>#REF!</f>
        <v>#REF!</v>
      </c>
      <c r="AG8" s="74" t="e">
        <f>#REF!</f>
        <v>#REF!</v>
      </c>
      <c r="AH8" s="81"/>
      <c r="AI8" s="58" t="e">
        <f>#REF!</f>
        <v>#REF!</v>
      </c>
      <c r="AJ8" s="51" t="e">
        <f>#REF!</f>
        <v>#REF!</v>
      </c>
      <c r="AK8" s="51" t="e">
        <f>#REF!</f>
        <v>#REF!</v>
      </c>
      <c r="AL8" s="51" t="e">
        <f>#REF!</f>
        <v>#REF!</v>
      </c>
      <c r="AM8" s="12" t="e">
        <f>#REF!</f>
        <v>#REF!</v>
      </c>
      <c r="AN8" s="74" t="e">
        <f>#REF!</f>
        <v>#REF!</v>
      </c>
      <c r="AO8" s="58" t="e">
        <f>#REF!</f>
        <v>#REF!</v>
      </c>
      <c r="AP8" s="51" t="e">
        <f>#REF!</f>
        <v>#REF!</v>
      </c>
      <c r="AQ8" s="51" t="e">
        <f>#REF!</f>
        <v>#REF!</v>
      </c>
      <c r="AR8" s="51" t="e">
        <f>#REF!</f>
        <v>#REF!</v>
      </c>
      <c r="AS8" s="12" t="e">
        <f>#REF!</f>
        <v>#REF!</v>
      </c>
      <c r="AT8" s="74" t="e">
        <f>#REF!</f>
        <v>#REF!</v>
      </c>
      <c r="AU8" s="58" t="e">
        <f>#REF!</f>
        <v>#REF!</v>
      </c>
      <c r="AV8" s="51" t="e">
        <f>#REF!</f>
        <v>#REF!</v>
      </c>
      <c r="AW8" s="51" t="e">
        <f>#REF!</f>
        <v>#REF!</v>
      </c>
      <c r="AX8" s="51" t="e">
        <f>#REF!</f>
        <v>#REF!</v>
      </c>
      <c r="AY8" s="12" t="e">
        <f>#REF!</f>
        <v>#REF!</v>
      </c>
      <c r="AZ8" s="74" t="e">
        <f>#REF!</f>
        <v>#REF!</v>
      </c>
      <c r="BA8" s="81"/>
      <c r="BB8" s="58" t="e">
        <f>#REF!</f>
        <v>#REF!</v>
      </c>
      <c r="BC8" s="51" t="e">
        <f>#REF!</f>
        <v>#REF!</v>
      </c>
      <c r="BD8" s="51" t="e">
        <f>#REF!</f>
        <v>#REF!</v>
      </c>
      <c r="BE8" s="51" t="e">
        <f>#REF!</f>
        <v>#REF!</v>
      </c>
      <c r="BF8" s="12" t="e">
        <f>#REF!</f>
        <v>#REF!</v>
      </c>
      <c r="BG8" s="74" t="e">
        <f>#REF!</f>
        <v>#REF!</v>
      </c>
    </row>
    <row r="9" spans="1:59" x14ac:dyDescent="0.25">
      <c r="A9" s="36">
        <v>2</v>
      </c>
      <c r="B9" s="37"/>
      <c r="C9" s="63"/>
      <c r="D9" s="59" t="e">
        <f>#REF!</f>
        <v>#REF!</v>
      </c>
      <c r="E9" s="52" t="e">
        <f>#REF!</f>
        <v>#REF!</v>
      </c>
      <c r="F9" s="52" t="e">
        <f>#REF!</f>
        <v>#REF!</v>
      </c>
      <c r="G9" s="52" t="e">
        <f>#REF!</f>
        <v>#REF!</v>
      </c>
      <c r="H9" s="23" t="e">
        <f>#REF!</f>
        <v>#REF!</v>
      </c>
      <c r="I9" s="71" t="e">
        <f>#REF!</f>
        <v>#REF!</v>
      </c>
      <c r="J9" s="59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23" t="e">
        <f>#REF!</f>
        <v>#REF!</v>
      </c>
      <c r="O9" s="71" t="e">
        <f>#REF!</f>
        <v>#REF!</v>
      </c>
      <c r="P9" s="59" t="e">
        <f>#REF!</f>
        <v>#REF!</v>
      </c>
      <c r="Q9" s="52" t="e">
        <f>#REF!</f>
        <v>#REF!</v>
      </c>
      <c r="R9" s="52" t="e">
        <f>#REF!</f>
        <v>#REF!</v>
      </c>
      <c r="S9" s="52" t="e">
        <f>#REF!</f>
        <v>#REF!</v>
      </c>
      <c r="T9" s="23" t="e">
        <f>#REF!</f>
        <v>#REF!</v>
      </c>
      <c r="U9" s="71" t="e">
        <f>#REF!</f>
        <v>#REF!</v>
      </c>
      <c r="V9" s="59" t="e">
        <f>#REF!</f>
        <v>#REF!</v>
      </c>
      <c r="W9" s="52" t="e">
        <f>#REF!</f>
        <v>#REF!</v>
      </c>
      <c r="X9" s="52" t="e">
        <f>#REF!</f>
        <v>#REF!</v>
      </c>
      <c r="Y9" s="52" t="e">
        <f>#REF!</f>
        <v>#REF!</v>
      </c>
      <c r="Z9" s="23" t="e">
        <f>#REF!</f>
        <v>#REF!</v>
      </c>
      <c r="AA9" s="71" t="e">
        <f>#REF!</f>
        <v>#REF!</v>
      </c>
      <c r="AB9" s="59" t="e">
        <f>#REF!</f>
        <v>#REF!</v>
      </c>
      <c r="AC9" s="52" t="e">
        <f>#REF!</f>
        <v>#REF!</v>
      </c>
      <c r="AD9" s="52" t="e">
        <f>#REF!</f>
        <v>#REF!</v>
      </c>
      <c r="AE9" s="52" t="e">
        <f>#REF!</f>
        <v>#REF!</v>
      </c>
      <c r="AF9" s="23" t="e">
        <f>#REF!</f>
        <v>#REF!</v>
      </c>
      <c r="AG9" s="71" t="e">
        <f>#REF!</f>
        <v>#REF!</v>
      </c>
      <c r="AH9" s="81"/>
      <c r="AI9" s="59" t="e">
        <f>#REF!</f>
        <v>#REF!</v>
      </c>
      <c r="AJ9" s="52" t="e">
        <f>#REF!</f>
        <v>#REF!</v>
      </c>
      <c r="AK9" s="52" t="e">
        <f>#REF!</f>
        <v>#REF!</v>
      </c>
      <c r="AL9" s="52" t="e">
        <f>#REF!</f>
        <v>#REF!</v>
      </c>
      <c r="AM9" s="23" t="e">
        <f>#REF!</f>
        <v>#REF!</v>
      </c>
      <c r="AN9" s="71" t="e">
        <f>#REF!</f>
        <v>#REF!</v>
      </c>
      <c r="AO9" s="59" t="e">
        <f>#REF!</f>
        <v>#REF!</v>
      </c>
      <c r="AP9" s="52" t="e">
        <f>#REF!</f>
        <v>#REF!</v>
      </c>
      <c r="AQ9" s="52" t="e">
        <f>#REF!</f>
        <v>#REF!</v>
      </c>
      <c r="AR9" s="52" t="e">
        <f>#REF!</f>
        <v>#REF!</v>
      </c>
      <c r="AS9" s="23" t="e">
        <f>#REF!</f>
        <v>#REF!</v>
      </c>
      <c r="AT9" s="71" t="e">
        <f>#REF!</f>
        <v>#REF!</v>
      </c>
      <c r="AU9" s="59" t="e">
        <f>#REF!</f>
        <v>#REF!</v>
      </c>
      <c r="AV9" s="52" t="e">
        <f>#REF!</f>
        <v>#REF!</v>
      </c>
      <c r="AW9" s="52" t="e">
        <f>#REF!</f>
        <v>#REF!</v>
      </c>
      <c r="AX9" s="52" t="e">
        <f>#REF!</f>
        <v>#REF!</v>
      </c>
      <c r="AY9" s="23" t="e">
        <f>#REF!</f>
        <v>#REF!</v>
      </c>
      <c r="AZ9" s="71" t="e">
        <f>#REF!</f>
        <v>#REF!</v>
      </c>
      <c r="BA9" s="81"/>
      <c r="BB9" s="59" t="e">
        <f>#REF!</f>
        <v>#REF!</v>
      </c>
      <c r="BC9" s="52" t="e">
        <f>#REF!</f>
        <v>#REF!</v>
      </c>
      <c r="BD9" s="52" t="e">
        <f>#REF!</f>
        <v>#REF!</v>
      </c>
      <c r="BE9" s="52" t="e">
        <f>#REF!</f>
        <v>#REF!</v>
      </c>
      <c r="BF9" s="23" t="e">
        <f>#REF!</f>
        <v>#REF!</v>
      </c>
      <c r="BG9" s="71" t="e">
        <f>#REF!</f>
        <v>#REF!</v>
      </c>
    </row>
    <row r="10" spans="1:59" x14ac:dyDescent="0.25">
      <c r="A10" s="20">
        <v>3</v>
      </c>
      <c r="B10" s="40"/>
      <c r="C10" s="64"/>
      <c r="D10" s="59" t="e">
        <f>#REF!</f>
        <v>#REF!</v>
      </c>
      <c r="E10" s="52" t="e">
        <f>#REF!</f>
        <v>#REF!</v>
      </c>
      <c r="F10" s="52" t="e">
        <f>#REF!</f>
        <v>#REF!</v>
      </c>
      <c r="G10" s="52" t="e">
        <f>#REF!</f>
        <v>#REF!</v>
      </c>
      <c r="H10" s="23" t="e">
        <f>#REF!</f>
        <v>#REF!</v>
      </c>
      <c r="I10" s="71" t="e">
        <f>#REF!</f>
        <v>#REF!</v>
      </c>
      <c r="J10" s="59" t="e">
        <f>#REF!</f>
        <v>#REF!</v>
      </c>
      <c r="K10" s="52" t="e">
        <f>#REF!</f>
        <v>#REF!</v>
      </c>
      <c r="L10" s="52" t="e">
        <f>#REF!</f>
        <v>#REF!</v>
      </c>
      <c r="M10" s="52" t="e">
        <f>#REF!</f>
        <v>#REF!</v>
      </c>
      <c r="N10" s="23" t="e">
        <f>#REF!</f>
        <v>#REF!</v>
      </c>
      <c r="O10" s="71" t="e">
        <f>#REF!</f>
        <v>#REF!</v>
      </c>
      <c r="P10" s="59" t="e">
        <f>#REF!</f>
        <v>#REF!</v>
      </c>
      <c r="Q10" s="52" t="e">
        <f>#REF!</f>
        <v>#REF!</v>
      </c>
      <c r="R10" s="52" t="e">
        <f>#REF!</f>
        <v>#REF!</v>
      </c>
      <c r="S10" s="52" t="e">
        <f>#REF!</f>
        <v>#REF!</v>
      </c>
      <c r="T10" s="23" t="e">
        <f>#REF!</f>
        <v>#REF!</v>
      </c>
      <c r="U10" s="71" t="e">
        <f>#REF!</f>
        <v>#REF!</v>
      </c>
      <c r="V10" s="59" t="e">
        <f>#REF!</f>
        <v>#REF!</v>
      </c>
      <c r="W10" s="52" t="e">
        <f>#REF!</f>
        <v>#REF!</v>
      </c>
      <c r="X10" s="52" t="e">
        <f>#REF!</f>
        <v>#REF!</v>
      </c>
      <c r="Y10" s="52" t="e">
        <f>#REF!</f>
        <v>#REF!</v>
      </c>
      <c r="Z10" s="23" t="e">
        <f>#REF!</f>
        <v>#REF!</v>
      </c>
      <c r="AA10" s="71" t="e">
        <f>#REF!</f>
        <v>#REF!</v>
      </c>
      <c r="AB10" s="59" t="e">
        <f>#REF!</f>
        <v>#REF!</v>
      </c>
      <c r="AC10" s="52" t="e">
        <f>#REF!</f>
        <v>#REF!</v>
      </c>
      <c r="AD10" s="52" t="e">
        <f>#REF!</f>
        <v>#REF!</v>
      </c>
      <c r="AE10" s="52" t="e">
        <f>#REF!</f>
        <v>#REF!</v>
      </c>
      <c r="AF10" s="23" t="e">
        <f>#REF!</f>
        <v>#REF!</v>
      </c>
      <c r="AG10" s="71" t="e">
        <f>#REF!</f>
        <v>#REF!</v>
      </c>
      <c r="AH10" s="81"/>
      <c r="AI10" s="59" t="e">
        <f>#REF!</f>
        <v>#REF!</v>
      </c>
      <c r="AJ10" s="52" t="e">
        <f>#REF!</f>
        <v>#REF!</v>
      </c>
      <c r="AK10" s="52" t="e">
        <f>#REF!</f>
        <v>#REF!</v>
      </c>
      <c r="AL10" s="52" t="e">
        <f>#REF!</f>
        <v>#REF!</v>
      </c>
      <c r="AM10" s="23" t="e">
        <f>#REF!</f>
        <v>#REF!</v>
      </c>
      <c r="AN10" s="71" t="e">
        <f>#REF!</f>
        <v>#REF!</v>
      </c>
      <c r="AO10" s="59" t="e">
        <f>#REF!</f>
        <v>#REF!</v>
      </c>
      <c r="AP10" s="52" t="e">
        <f>#REF!</f>
        <v>#REF!</v>
      </c>
      <c r="AQ10" s="52" t="e">
        <f>#REF!</f>
        <v>#REF!</v>
      </c>
      <c r="AR10" s="52" t="e">
        <f>#REF!</f>
        <v>#REF!</v>
      </c>
      <c r="AS10" s="23" t="e">
        <f>#REF!</f>
        <v>#REF!</v>
      </c>
      <c r="AT10" s="71" t="e">
        <f>#REF!</f>
        <v>#REF!</v>
      </c>
      <c r="AU10" s="59" t="e">
        <f>#REF!</f>
        <v>#REF!</v>
      </c>
      <c r="AV10" s="52" t="e">
        <f>#REF!</f>
        <v>#REF!</v>
      </c>
      <c r="AW10" s="52" t="e">
        <f>#REF!</f>
        <v>#REF!</v>
      </c>
      <c r="AX10" s="52" t="e">
        <f>#REF!</f>
        <v>#REF!</v>
      </c>
      <c r="AY10" s="23" t="e">
        <f>#REF!</f>
        <v>#REF!</v>
      </c>
      <c r="AZ10" s="71" t="e">
        <f>#REF!</f>
        <v>#REF!</v>
      </c>
      <c r="BA10" s="81"/>
      <c r="BB10" s="59" t="e">
        <f>#REF!</f>
        <v>#REF!</v>
      </c>
      <c r="BC10" s="52" t="e">
        <f>#REF!</f>
        <v>#REF!</v>
      </c>
      <c r="BD10" s="52" t="e">
        <f>#REF!</f>
        <v>#REF!</v>
      </c>
      <c r="BE10" s="52" t="e">
        <f>#REF!</f>
        <v>#REF!</v>
      </c>
      <c r="BF10" s="23" t="e">
        <f>#REF!</f>
        <v>#REF!</v>
      </c>
      <c r="BG10" s="71" t="e">
        <f>#REF!</f>
        <v>#REF!</v>
      </c>
    </row>
    <row r="11" spans="1:59" x14ac:dyDescent="0.25">
      <c r="A11" s="36">
        <v>4</v>
      </c>
      <c r="B11" s="37"/>
      <c r="C11" s="63"/>
      <c r="D11" s="59" t="e">
        <f>#REF!</f>
        <v>#REF!</v>
      </c>
      <c r="E11" s="52" t="e">
        <f>#REF!</f>
        <v>#REF!</v>
      </c>
      <c r="F11" s="52" t="e">
        <f>#REF!</f>
        <v>#REF!</v>
      </c>
      <c r="G11" s="52" t="e">
        <f>#REF!</f>
        <v>#REF!</v>
      </c>
      <c r="H11" s="23" t="e">
        <f>#REF!</f>
        <v>#REF!</v>
      </c>
      <c r="I11" s="71" t="e">
        <f>#REF!</f>
        <v>#REF!</v>
      </c>
      <c r="J11" s="59" t="e">
        <f>#REF!</f>
        <v>#REF!</v>
      </c>
      <c r="K11" s="52" t="e">
        <f>#REF!</f>
        <v>#REF!</v>
      </c>
      <c r="L11" s="52" t="e">
        <f>#REF!</f>
        <v>#REF!</v>
      </c>
      <c r="M11" s="52" t="e">
        <f>#REF!</f>
        <v>#REF!</v>
      </c>
      <c r="N11" s="23" t="e">
        <f>#REF!</f>
        <v>#REF!</v>
      </c>
      <c r="O11" s="71" t="e">
        <f>#REF!</f>
        <v>#REF!</v>
      </c>
      <c r="P11" s="59" t="e">
        <f>#REF!</f>
        <v>#REF!</v>
      </c>
      <c r="Q11" s="52" t="e">
        <f>#REF!</f>
        <v>#REF!</v>
      </c>
      <c r="R11" s="52" t="e">
        <f>#REF!</f>
        <v>#REF!</v>
      </c>
      <c r="S11" s="52" t="e">
        <f>#REF!</f>
        <v>#REF!</v>
      </c>
      <c r="T11" s="23" t="e">
        <f>#REF!</f>
        <v>#REF!</v>
      </c>
      <c r="U11" s="71" t="e">
        <f>#REF!</f>
        <v>#REF!</v>
      </c>
      <c r="V11" s="59" t="e">
        <f>#REF!</f>
        <v>#REF!</v>
      </c>
      <c r="W11" s="52" t="e">
        <f>#REF!</f>
        <v>#REF!</v>
      </c>
      <c r="X11" s="52" t="e">
        <f>#REF!</f>
        <v>#REF!</v>
      </c>
      <c r="Y11" s="52" t="e">
        <f>#REF!</f>
        <v>#REF!</v>
      </c>
      <c r="Z11" s="23" t="e">
        <f>#REF!</f>
        <v>#REF!</v>
      </c>
      <c r="AA11" s="71" t="e">
        <f>#REF!</f>
        <v>#REF!</v>
      </c>
      <c r="AB11" s="59" t="e">
        <f>#REF!</f>
        <v>#REF!</v>
      </c>
      <c r="AC11" s="52" t="e">
        <f>#REF!</f>
        <v>#REF!</v>
      </c>
      <c r="AD11" s="52" t="e">
        <f>#REF!</f>
        <v>#REF!</v>
      </c>
      <c r="AE11" s="52" t="e">
        <f>#REF!</f>
        <v>#REF!</v>
      </c>
      <c r="AF11" s="23" t="e">
        <f>#REF!</f>
        <v>#REF!</v>
      </c>
      <c r="AG11" s="71" t="e">
        <f>#REF!</f>
        <v>#REF!</v>
      </c>
      <c r="AH11" s="81"/>
      <c r="AI11" s="59" t="e">
        <f>#REF!</f>
        <v>#REF!</v>
      </c>
      <c r="AJ11" s="52" t="e">
        <f>#REF!</f>
        <v>#REF!</v>
      </c>
      <c r="AK11" s="52" t="e">
        <f>#REF!</f>
        <v>#REF!</v>
      </c>
      <c r="AL11" s="52" t="e">
        <f>#REF!</f>
        <v>#REF!</v>
      </c>
      <c r="AM11" s="23" t="e">
        <f>#REF!</f>
        <v>#REF!</v>
      </c>
      <c r="AN11" s="71" t="e">
        <f>#REF!</f>
        <v>#REF!</v>
      </c>
      <c r="AO11" s="59" t="e">
        <f>#REF!</f>
        <v>#REF!</v>
      </c>
      <c r="AP11" s="52" t="e">
        <f>#REF!</f>
        <v>#REF!</v>
      </c>
      <c r="AQ11" s="52" t="e">
        <f>#REF!</f>
        <v>#REF!</v>
      </c>
      <c r="AR11" s="52" t="e">
        <f>#REF!</f>
        <v>#REF!</v>
      </c>
      <c r="AS11" s="23" t="e">
        <f>#REF!</f>
        <v>#REF!</v>
      </c>
      <c r="AT11" s="71" t="e">
        <f>#REF!</f>
        <v>#REF!</v>
      </c>
      <c r="AU11" s="59" t="e">
        <f>#REF!</f>
        <v>#REF!</v>
      </c>
      <c r="AV11" s="52" t="e">
        <f>#REF!</f>
        <v>#REF!</v>
      </c>
      <c r="AW11" s="52" t="e">
        <f>#REF!</f>
        <v>#REF!</v>
      </c>
      <c r="AX11" s="52" t="e">
        <f>#REF!</f>
        <v>#REF!</v>
      </c>
      <c r="AY11" s="23" t="e">
        <f>#REF!</f>
        <v>#REF!</v>
      </c>
      <c r="AZ11" s="71" t="e">
        <f>#REF!</f>
        <v>#REF!</v>
      </c>
      <c r="BA11" s="81"/>
      <c r="BB11" s="59" t="e">
        <f>#REF!</f>
        <v>#REF!</v>
      </c>
      <c r="BC11" s="52" t="e">
        <f>#REF!</f>
        <v>#REF!</v>
      </c>
      <c r="BD11" s="52" t="e">
        <f>#REF!</f>
        <v>#REF!</v>
      </c>
      <c r="BE11" s="52" t="e">
        <f>#REF!</f>
        <v>#REF!</v>
      </c>
      <c r="BF11" s="23" t="e">
        <f>#REF!</f>
        <v>#REF!</v>
      </c>
      <c r="BG11" s="71" t="e">
        <f>#REF!</f>
        <v>#REF!</v>
      </c>
    </row>
    <row r="12" spans="1:59" x14ac:dyDescent="0.25">
      <c r="B12" s="34" t="s">
        <v>31</v>
      </c>
      <c r="C12" s="65"/>
      <c r="D12" s="44"/>
      <c r="E12" s="44"/>
      <c r="F12" s="43"/>
      <c r="G12" s="44"/>
      <c r="H12" s="45"/>
      <c r="I12" s="73"/>
      <c r="J12" s="44"/>
      <c r="K12" s="44"/>
      <c r="L12" s="43"/>
      <c r="M12" s="44"/>
      <c r="N12" s="45"/>
      <c r="O12" s="73"/>
      <c r="P12" s="6"/>
      <c r="Q12" s="6"/>
      <c r="R12" s="45"/>
      <c r="S12" s="6"/>
      <c r="T12" s="45"/>
      <c r="U12" s="73"/>
      <c r="V12" s="6"/>
      <c r="W12" s="6"/>
      <c r="X12" s="45"/>
      <c r="Y12" s="6"/>
      <c r="Z12" s="45"/>
      <c r="AA12" s="73"/>
      <c r="AB12" s="6"/>
      <c r="AC12" s="6"/>
      <c r="AD12" s="45"/>
      <c r="AE12" s="6"/>
      <c r="AF12" s="45"/>
      <c r="AG12" s="73"/>
      <c r="AH12" s="81"/>
      <c r="AI12" s="6"/>
      <c r="AJ12" s="6"/>
      <c r="AK12" s="45"/>
      <c r="AL12" s="6"/>
      <c r="AM12" s="45"/>
      <c r="AN12" s="73"/>
      <c r="AO12" s="6"/>
      <c r="AP12" s="6"/>
      <c r="AQ12" s="45"/>
      <c r="AR12" s="6"/>
      <c r="AS12" s="45"/>
      <c r="AT12" s="73"/>
      <c r="AU12" s="6"/>
      <c r="AV12" s="6"/>
      <c r="AW12" s="6"/>
      <c r="AX12" s="6"/>
      <c r="AY12" s="6"/>
      <c r="AZ12" s="73"/>
      <c r="BA12" s="81"/>
      <c r="BB12" s="6"/>
      <c r="BC12" s="6"/>
      <c r="BD12" s="6"/>
      <c r="BE12" s="6"/>
      <c r="BF12" s="6"/>
      <c r="BG12" s="73"/>
    </row>
    <row r="13" spans="1:59" x14ac:dyDescent="0.25">
      <c r="B13" s="39"/>
      <c r="C13" s="65"/>
      <c r="D13" s="6"/>
      <c r="E13" s="6"/>
      <c r="F13" s="45"/>
      <c r="G13" s="6"/>
      <c r="H13" s="45"/>
      <c r="I13" s="73"/>
      <c r="J13" s="6"/>
      <c r="K13" s="6"/>
      <c r="L13" s="45"/>
      <c r="M13" s="6"/>
      <c r="N13" s="45"/>
      <c r="O13" s="73"/>
      <c r="P13" s="6"/>
      <c r="Q13" s="6"/>
      <c r="R13" s="45"/>
      <c r="S13" s="6"/>
      <c r="T13" s="45"/>
      <c r="U13" s="73"/>
      <c r="V13" s="6"/>
      <c r="W13" s="6"/>
      <c r="X13" s="45"/>
      <c r="Y13" s="6"/>
      <c r="Z13" s="45"/>
      <c r="AA13" s="73"/>
      <c r="AB13" s="6"/>
      <c r="AC13" s="6"/>
      <c r="AD13" s="45"/>
      <c r="AE13" s="6"/>
      <c r="AF13" s="45"/>
      <c r="AG13" s="73"/>
      <c r="AH13" s="81"/>
      <c r="AI13" s="6"/>
      <c r="AJ13" s="6"/>
      <c r="AK13" s="45"/>
      <c r="AL13" s="6"/>
      <c r="AM13" s="45"/>
      <c r="AN13" s="73"/>
      <c r="AO13" s="6"/>
      <c r="AP13" s="6"/>
      <c r="AQ13" s="45"/>
      <c r="AR13" s="6"/>
      <c r="AS13" s="45"/>
      <c r="AT13" s="73"/>
      <c r="AU13" s="6"/>
      <c r="AV13" s="6"/>
      <c r="AW13" s="6"/>
      <c r="AX13" s="6"/>
      <c r="AY13" s="6"/>
      <c r="AZ13" s="73"/>
      <c r="BA13" s="81"/>
      <c r="BB13" s="6"/>
      <c r="BC13" s="6"/>
      <c r="BD13" s="6"/>
      <c r="BE13" s="6"/>
      <c r="BF13" s="6"/>
      <c r="BG13" s="73"/>
    </row>
    <row r="14" spans="1:59" s="55" customFormat="1" x14ac:dyDescent="0.25">
      <c r="A14" s="53"/>
      <c r="B14" s="54" t="s">
        <v>46</v>
      </c>
      <c r="C14" s="60"/>
      <c r="D14" s="100" t="s">
        <v>49</v>
      </c>
      <c r="E14" s="101"/>
      <c r="F14" s="102" t="s">
        <v>50</v>
      </c>
      <c r="G14" s="101"/>
      <c r="H14" s="102" t="s">
        <v>53</v>
      </c>
      <c r="I14" s="103"/>
      <c r="J14" s="100" t="s">
        <v>54</v>
      </c>
      <c r="K14" s="101"/>
      <c r="L14" s="102" t="s">
        <v>55</v>
      </c>
      <c r="M14" s="101"/>
      <c r="N14" s="102" t="s">
        <v>53</v>
      </c>
      <c r="O14" s="103"/>
      <c r="P14" s="100" t="s">
        <v>56</v>
      </c>
      <c r="Q14" s="101"/>
      <c r="R14" s="102" t="s">
        <v>57</v>
      </c>
      <c r="S14" s="101"/>
      <c r="T14" s="102" t="s">
        <v>53</v>
      </c>
      <c r="U14" s="103"/>
      <c r="V14" s="100" t="s">
        <v>58</v>
      </c>
      <c r="W14" s="101"/>
      <c r="X14" s="102" t="s">
        <v>59</v>
      </c>
      <c r="Y14" s="101"/>
      <c r="Z14" s="102" t="s">
        <v>53</v>
      </c>
      <c r="AA14" s="103"/>
      <c r="AB14" s="100" t="s">
        <v>60</v>
      </c>
      <c r="AC14" s="101"/>
      <c r="AD14" s="102" t="s">
        <v>61</v>
      </c>
      <c r="AE14" s="101"/>
      <c r="AF14" s="102" t="s">
        <v>53</v>
      </c>
      <c r="AG14" s="103"/>
      <c r="AH14" s="81"/>
      <c r="AI14" s="100" t="s">
        <v>62</v>
      </c>
      <c r="AJ14" s="101"/>
      <c r="AK14" s="102" t="s">
        <v>63</v>
      </c>
      <c r="AL14" s="101"/>
      <c r="AM14" s="102" t="s">
        <v>53</v>
      </c>
      <c r="AN14" s="103"/>
      <c r="AO14" s="100" t="s">
        <v>7</v>
      </c>
      <c r="AP14" s="101"/>
      <c r="AQ14" s="102" t="s">
        <v>6</v>
      </c>
      <c r="AR14" s="101"/>
      <c r="AS14" s="102" t="s">
        <v>53</v>
      </c>
      <c r="AT14" s="103"/>
      <c r="AU14" s="100" t="s">
        <v>64</v>
      </c>
      <c r="AV14" s="100"/>
      <c r="AW14" s="100" t="s">
        <v>65</v>
      </c>
      <c r="AX14" s="100"/>
      <c r="AY14" s="100" t="s">
        <v>53</v>
      </c>
      <c r="AZ14" s="103"/>
      <c r="BA14" s="81"/>
      <c r="BB14" s="100" t="s">
        <v>67</v>
      </c>
      <c r="BC14" s="100"/>
      <c r="BD14" s="100" t="s">
        <v>66</v>
      </c>
      <c r="BE14" s="100"/>
      <c r="BF14" s="100" t="s">
        <v>53</v>
      </c>
      <c r="BG14" s="103"/>
    </row>
    <row r="15" spans="1:59" ht="15.75" thickBot="1" x14ac:dyDescent="0.3">
      <c r="A15" s="8"/>
      <c r="B15" s="25"/>
      <c r="C15" s="66"/>
      <c r="D15" s="47" t="s">
        <v>51</v>
      </c>
      <c r="E15" s="47" t="s">
        <v>52</v>
      </c>
      <c r="F15" s="46" t="s">
        <v>51</v>
      </c>
      <c r="G15" s="47" t="s">
        <v>52</v>
      </c>
      <c r="H15" s="46" t="s">
        <v>51</v>
      </c>
      <c r="I15" s="69" t="s">
        <v>52</v>
      </c>
      <c r="J15" s="47" t="s">
        <v>51</v>
      </c>
      <c r="K15" s="47" t="s">
        <v>52</v>
      </c>
      <c r="L15" s="46" t="s">
        <v>51</v>
      </c>
      <c r="M15" s="47" t="s">
        <v>52</v>
      </c>
      <c r="N15" s="46" t="s">
        <v>51</v>
      </c>
      <c r="O15" s="69" t="s">
        <v>52</v>
      </c>
      <c r="P15" s="47" t="s">
        <v>51</v>
      </c>
      <c r="Q15" s="47" t="s">
        <v>52</v>
      </c>
      <c r="R15" s="46" t="s">
        <v>51</v>
      </c>
      <c r="S15" s="47" t="s">
        <v>52</v>
      </c>
      <c r="T15" s="46" t="s">
        <v>51</v>
      </c>
      <c r="U15" s="69" t="s">
        <v>52</v>
      </c>
      <c r="V15" s="47" t="s">
        <v>51</v>
      </c>
      <c r="W15" s="47" t="s">
        <v>52</v>
      </c>
      <c r="X15" s="46" t="s">
        <v>51</v>
      </c>
      <c r="Y15" s="47" t="s">
        <v>52</v>
      </c>
      <c r="Z15" s="46" t="s">
        <v>51</v>
      </c>
      <c r="AA15" s="69" t="s">
        <v>52</v>
      </c>
      <c r="AB15" s="47" t="s">
        <v>51</v>
      </c>
      <c r="AC15" s="47" t="s">
        <v>52</v>
      </c>
      <c r="AD15" s="46" t="s">
        <v>51</v>
      </c>
      <c r="AE15" s="47" t="s">
        <v>52</v>
      </c>
      <c r="AF15" s="46" t="s">
        <v>51</v>
      </c>
      <c r="AG15" s="69" t="s">
        <v>52</v>
      </c>
      <c r="AH15" s="82"/>
      <c r="AI15" s="47" t="s">
        <v>51</v>
      </c>
      <c r="AJ15" s="47" t="s">
        <v>52</v>
      </c>
      <c r="AK15" s="46" t="s">
        <v>51</v>
      </c>
      <c r="AL15" s="47" t="s">
        <v>52</v>
      </c>
      <c r="AM15" s="46" t="s">
        <v>51</v>
      </c>
      <c r="AN15" s="69" t="s">
        <v>52</v>
      </c>
      <c r="AO15" s="47" t="s">
        <v>51</v>
      </c>
      <c r="AP15" s="47" t="s">
        <v>52</v>
      </c>
      <c r="AQ15" s="46" t="s">
        <v>51</v>
      </c>
      <c r="AR15" s="47" t="s">
        <v>52</v>
      </c>
      <c r="AS15" s="46" t="s">
        <v>51</v>
      </c>
      <c r="AT15" s="69" t="s">
        <v>52</v>
      </c>
      <c r="AU15" s="47" t="s">
        <v>51</v>
      </c>
      <c r="AV15" s="47" t="s">
        <v>52</v>
      </c>
      <c r="AW15" s="46" t="s">
        <v>51</v>
      </c>
      <c r="AX15" s="47" t="s">
        <v>52</v>
      </c>
      <c r="AY15" s="46" t="s">
        <v>51</v>
      </c>
      <c r="AZ15" s="69" t="s">
        <v>52</v>
      </c>
      <c r="BA15" s="82"/>
      <c r="BB15" s="47" t="s">
        <v>51</v>
      </c>
      <c r="BC15" s="47" t="s">
        <v>52</v>
      </c>
      <c r="BD15" s="46" t="s">
        <v>51</v>
      </c>
      <c r="BE15" s="47" t="s">
        <v>52</v>
      </c>
      <c r="BF15" s="46" t="s">
        <v>51</v>
      </c>
      <c r="BG15" s="69" t="s">
        <v>52</v>
      </c>
    </row>
    <row r="16" spans="1:59" ht="15.75" thickTop="1" x14ac:dyDescent="0.25">
      <c r="A16" s="36">
        <v>5</v>
      </c>
      <c r="B16" s="37"/>
      <c r="C16" s="63"/>
      <c r="D16" s="58" t="e">
        <f>#REF!</f>
        <v>#REF!</v>
      </c>
      <c r="E16" s="51" t="e">
        <f>#REF!</f>
        <v>#REF!</v>
      </c>
      <c r="F16" s="51" t="e">
        <f>#REF!</f>
        <v>#REF!</v>
      </c>
      <c r="G16" s="51" t="e">
        <f>#REF!</f>
        <v>#REF!</v>
      </c>
      <c r="H16" s="57" t="e">
        <f>#REF!</f>
        <v>#REF!</v>
      </c>
      <c r="I16" s="74" t="e">
        <f>#REF!</f>
        <v>#REF!</v>
      </c>
      <c r="J16" s="58" t="e">
        <f>#REF!</f>
        <v>#REF!</v>
      </c>
      <c r="K16" s="51" t="e">
        <f>#REF!</f>
        <v>#REF!</v>
      </c>
      <c r="L16" s="51" t="e">
        <f>#REF!</f>
        <v>#REF!</v>
      </c>
      <c r="M16" s="51" t="e">
        <f>#REF!</f>
        <v>#REF!</v>
      </c>
      <c r="N16" s="12" t="e">
        <f>#REF!</f>
        <v>#REF!</v>
      </c>
      <c r="O16" s="74" t="e">
        <f>#REF!</f>
        <v>#REF!</v>
      </c>
      <c r="P16" s="58" t="e">
        <f>#REF!</f>
        <v>#REF!</v>
      </c>
      <c r="Q16" s="51" t="e">
        <f>#REF!</f>
        <v>#REF!</v>
      </c>
      <c r="R16" s="51" t="e">
        <f>#REF!</f>
        <v>#REF!</v>
      </c>
      <c r="S16" s="51" t="e">
        <f>#REF!</f>
        <v>#REF!</v>
      </c>
      <c r="T16" s="12" t="e">
        <f>#REF!</f>
        <v>#REF!</v>
      </c>
      <c r="U16" s="74" t="e">
        <f>#REF!</f>
        <v>#REF!</v>
      </c>
      <c r="V16" s="58" t="e">
        <f>#REF!</f>
        <v>#REF!</v>
      </c>
      <c r="W16" s="51" t="e">
        <f>#REF!</f>
        <v>#REF!</v>
      </c>
      <c r="X16" s="51" t="e">
        <f>#REF!</f>
        <v>#REF!</v>
      </c>
      <c r="Y16" s="51" t="e">
        <f>#REF!</f>
        <v>#REF!</v>
      </c>
      <c r="Z16" s="12" t="e">
        <f>#REF!</f>
        <v>#REF!</v>
      </c>
      <c r="AA16" s="74" t="e">
        <f>#REF!</f>
        <v>#REF!</v>
      </c>
      <c r="AB16" s="58" t="e">
        <f>#REF!</f>
        <v>#REF!</v>
      </c>
      <c r="AC16" s="51" t="e">
        <f>#REF!</f>
        <v>#REF!</v>
      </c>
      <c r="AD16" s="51" t="e">
        <f>#REF!</f>
        <v>#REF!</v>
      </c>
      <c r="AE16" s="51" t="e">
        <f>#REF!</f>
        <v>#REF!</v>
      </c>
      <c r="AF16" s="12" t="e">
        <f>#REF!</f>
        <v>#REF!</v>
      </c>
      <c r="AG16" s="74" t="e">
        <f>#REF!</f>
        <v>#REF!</v>
      </c>
      <c r="AH16" s="83"/>
      <c r="AI16" s="80" t="e">
        <f>#REF!</f>
        <v>#REF!</v>
      </c>
      <c r="AJ16" s="12" t="e">
        <f>#REF!</f>
        <v>#REF!</v>
      </c>
      <c r="AK16" s="12" t="e">
        <f>#REF!</f>
        <v>#REF!</v>
      </c>
      <c r="AL16" s="12" t="e">
        <f>#REF!</f>
        <v>#REF!</v>
      </c>
      <c r="AM16" s="12" t="e">
        <f>#REF!</f>
        <v>#REF!</v>
      </c>
      <c r="AN16" s="74" t="e">
        <f>#REF!</f>
        <v>#REF!</v>
      </c>
      <c r="AO16" s="80" t="e">
        <f>#REF!</f>
        <v>#REF!</v>
      </c>
      <c r="AP16" s="12" t="e">
        <f>#REF!</f>
        <v>#REF!</v>
      </c>
      <c r="AQ16" s="12" t="e">
        <f>#REF!</f>
        <v>#REF!</v>
      </c>
      <c r="AR16" s="12" t="e">
        <f>#REF!</f>
        <v>#REF!</v>
      </c>
      <c r="AS16" s="12" t="e">
        <f>#REF!</f>
        <v>#REF!</v>
      </c>
      <c r="AT16" s="74" t="e">
        <f>#REF!</f>
        <v>#REF!</v>
      </c>
      <c r="AU16" s="80" t="e">
        <f>#REF!</f>
        <v>#REF!</v>
      </c>
      <c r="AV16" s="12" t="e">
        <f>#REF!</f>
        <v>#REF!</v>
      </c>
      <c r="AW16" s="12" t="e">
        <f>#REF!</f>
        <v>#REF!</v>
      </c>
      <c r="AX16" s="12" t="e">
        <f>#REF!</f>
        <v>#REF!</v>
      </c>
      <c r="AY16" s="12" t="e">
        <f>#REF!</f>
        <v>#REF!</v>
      </c>
      <c r="AZ16" s="74" t="e">
        <f>#REF!</f>
        <v>#REF!</v>
      </c>
      <c r="BA16" s="83"/>
      <c r="BB16" s="80" t="e">
        <f>#REF!</f>
        <v>#REF!</v>
      </c>
      <c r="BC16" s="12" t="e">
        <f>#REF!</f>
        <v>#REF!</v>
      </c>
      <c r="BD16" s="12" t="e">
        <f>#REF!</f>
        <v>#REF!</v>
      </c>
      <c r="BE16" s="12" t="e">
        <f>#REF!</f>
        <v>#REF!</v>
      </c>
      <c r="BF16" s="12" t="e">
        <f>#REF!</f>
        <v>#REF!</v>
      </c>
      <c r="BG16" s="74" t="e">
        <f>#REF!</f>
        <v>#REF!</v>
      </c>
    </row>
    <row r="17" spans="1:59" x14ac:dyDescent="0.25">
      <c r="A17" s="20">
        <v>6</v>
      </c>
      <c r="B17" s="40"/>
      <c r="C17" s="64"/>
      <c r="D17" s="59">
        <f>'C'!K8</f>
        <v>0.48644892286309938</v>
      </c>
      <c r="E17" s="52">
        <f>'C'!L8</f>
        <v>0.51355107713690062</v>
      </c>
      <c r="F17" s="52">
        <f>'C'!K9</f>
        <v>0.48375451263537905</v>
      </c>
      <c r="G17" s="52">
        <f>'C'!L9</f>
        <v>0.51624548736462095</v>
      </c>
      <c r="H17" s="23" t="str">
        <f>'C'!G35</f>
        <v>1:0,9</v>
      </c>
      <c r="I17" s="71" t="str">
        <f>'C'!K35</f>
        <v>1:0,9</v>
      </c>
      <c r="J17" s="59">
        <f>'C'!K10</f>
        <v>0.50466045272969373</v>
      </c>
      <c r="K17" s="52">
        <f>'C'!L10</f>
        <v>0.49533954727030632</v>
      </c>
      <c r="L17" s="52">
        <f>'C'!K11</f>
        <v>0.47723440134907252</v>
      </c>
      <c r="M17" s="52">
        <f>'C'!L11</f>
        <v>0.52276559865092753</v>
      </c>
      <c r="N17" s="23" t="str">
        <f>'C'!G36</f>
        <v>1:0,7</v>
      </c>
      <c r="O17" s="71" t="str">
        <f>'C'!K36</f>
        <v>1:0,8</v>
      </c>
      <c r="P17" s="59">
        <f>'C'!K12</f>
        <v>0.48369855692143238</v>
      </c>
      <c r="Q17" s="52">
        <f>'C'!L12</f>
        <v>0.51630144307856762</v>
      </c>
      <c r="R17" s="52">
        <f>'C'!K13</f>
        <v>0.42191500256016384</v>
      </c>
      <c r="S17" s="52">
        <f>'C'!L13</f>
        <v>0.5780849974398361</v>
      </c>
      <c r="T17" s="23" t="str">
        <f>'C'!G37</f>
        <v>1:0,9</v>
      </c>
      <c r="U17" s="71" t="str">
        <f>'C'!K37</f>
        <v>1:1,1</v>
      </c>
      <c r="V17" s="59">
        <f>'C'!K25</f>
        <v>0.4285714285714286</v>
      </c>
      <c r="W17" s="52">
        <f>'C'!L25</f>
        <v>0.57142857142857151</v>
      </c>
      <c r="X17" s="52">
        <f>'C'!K26</f>
        <v>0.40509915014164311</v>
      </c>
      <c r="Y17" s="52">
        <f>'C'!L26</f>
        <v>0.59490084985835701</v>
      </c>
      <c r="Z17" s="23" t="str">
        <f>'C'!G38</f>
        <v>1:2,4</v>
      </c>
      <c r="AA17" s="71" t="str">
        <f>'C'!K38</f>
        <v>1:2,6</v>
      </c>
      <c r="AB17" s="59">
        <f>'C'!K29</f>
        <v>0.41273584905660377</v>
      </c>
      <c r="AC17" s="52">
        <f>'C'!L29</f>
        <v>0.58726415094339623</v>
      </c>
      <c r="AD17" s="52">
        <f>'C'!K28</f>
        <v>0.46968403074295478</v>
      </c>
      <c r="AE17" s="52">
        <f>'C'!L28</f>
        <v>0.53031596925704527</v>
      </c>
      <c r="AF17" s="23" t="str">
        <f>'C'!G39</f>
        <v>1:3,1</v>
      </c>
      <c r="AG17" s="71" t="str">
        <f>'C'!K39</f>
        <v>1:2,4</v>
      </c>
      <c r="AH17" s="84"/>
      <c r="AI17" s="59" t="e">
        <f>'C'!K23</f>
        <v>#DIV/0!</v>
      </c>
      <c r="AJ17" s="52" t="e">
        <f>'C'!L23</f>
        <v>#DIV/0!</v>
      </c>
      <c r="AK17" s="52" t="e">
        <f>'C'!K14</f>
        <v>#DIV/0!</v>
      </c>
      <c r="AL17" s="52" t="e">
        <f>'C'!L14</f>
        <v>#DIV/0!</v>
      </c>
      <c r="AM17" s="23" t="e">
        <f>'C'!G40</f>
        <v>#DIV/0!</v>
      </c>
      <c r="AN17" s="71" t="e">
        <f>'C'!K40</f>
        <v>#DIV/0!</v>
      </c>
      <c r="AO17" s="59" t="e">
        <f>'C'!K15</f>
        <v>#DIV/0!</v>
      </c>
      <c r="AP17" s="52" t="e">
        <f>'C'!L15</f>
        <v>#DIV/0!</v>
      </c>
      <c r="AQ17" s="52" t="e">
        <f>'C'!K16</f>
        <v>#DIV/0!</v>
      </c>
      <c r="AR17" s="52" t="e">
        <f>'C'!L16</f>
        <v>#DIV/0!</v>
      </c>
      <c r="AS17" s="23" t="e">
        <f>'C'!G41</f>
        <v>#DIV/0!</v>
      </c>
      <c r="AT17" s="71" t="e">
        <f>'C'!K41</f>
        <v>#DIV/0!</v>
      </c>
      <c r="AU17" s="59" t="e">
        <f>'C'!K20</f>
        <v>#DIV/0!</v>
      </c>
      <c r="AV17" s="52" t="e">
        <f>'C'!L20</f>
        <v>#DIV/0!</v>
      </c>
      <c r="AW17" s="52" t="e">
        <f>'C'!K19</f>
        <v>#DIV/0!</v>
      </c>
      <c r="AX17" s="52" t="e">
        <f>'C'!L19</f>
        <v>#DIV/0!</v>
      </c>
      <c r="AY17" s="23" t="e">
        <f>'C'!G42</f>
        <v>#DIV/0!</v>
      </c>
      <c r="AZ17" s="71" t="e">
        <f>'C'!K42</f>
        <v>#DIV/0!</v>
      </c>
      <c r="BA17" s="84"/>
      <c r="BB17" s="59" t="e">
        <f>'C'!K22</f>
        <v>#DIV/0!</v>
      </c>
      <c r="BC17" s="52" t="e">
        <f>'C'!L22</f>
        <v>#DIV/0!</v>
      </c>
      <c r="BD17" s="52" t="e">
        <f>'C'!K18</f>
        <v>#DIV/0!</v>
      </c>
      <c r="BE17" s="52" t="e">
        <f>'C'!L18</f>
        <v>#DIV/0!</v>
      </c>
      <c r="BF17" s="23" t="e">
        <f>'C'!G43</f>
        <v>#DIV/0!</v>
      </c>
      <c r="BG17" s="71" t="e">
        <f>'C'!K43</f>
        <v>#DIV/0!</v>
      </c>
    </row>
    <row r="18" spans="1:59" x14ac:dyDescent="0.25">
      <c r="A18" s="20">
        <v>7</v>
      </c>
      <c r="B18" s="40"/>
      <c r="C18" s="64"/>
      <c r="D18" s="59">
        <f>I!K8</f>
        <v>0.46983914209115279</v>
      </c>
      <c r="E18" s="52">
        <f>I!L8</f>
        <v>0.53016085790884715</v>
      </c>
      <c r="F18" s="52">
        <f>I!K9</f>
        <v>0.45967166309778734</v>
      </c>
      <c r="G18" s="52">
        <f>I!L9</f>
        <v>0.5403283369022126</v>
      </c>
      <c r="H18" s="23" t="str">
        <f>I!G35</f>
        <v>1:0,9</v>
      </c>
      <c r="I18" s="71" t="str">
        <f>I!K35</f>
        <v>1:0,9</v>
      </c>
      <c r="J18" s="59">
        <f>I!K10</f>
        <v>0.50539083557951481</v>
      </c>
      <c r="K18" s="52">
        <f>I!L10</f>
        <v>0.49460916442048519</v>
      </c>
      <c r="L18" s="52">
        <f>I!K11</f>
        <v>0.50495750708215303</v>
      </c>
      <c r="M18" s="52">
        <f>I!L11</f>
        <v>0.49504249291784713</v>
      </c>
      <c r="N18" s="23" t="str">
        <f>I!G36</f>
        <v>1:0,9</v>
      </c>
      <c r="O18" s="71" t="str">
        <f>I!K36</f>
        <v>1:0,9</v>
      </c>
      <c r="P18" s="59">
        <f>I!K12</f>
        <v>0.51246261216350941</v>
      </c>
      <c r="Q18" s="52">
        <f>I!L12</f>
        <v>0.48753738783649053</v>
      </c>
      <c r="R18" s="52">
        <f>I!K13</f>
        <v>0.51905387647831802</v>
      </c>
      <c r="S18" s="52">
        <f>I!L13</f>
        <v>0.48094612352168203</v>
      </c>
      <c r="T18" s="23" t="str">
        <f>I!G37</f>
        <v>1:0,7</v>
      </c>
      <c r="U18" s="71" t="str">
        <f>I!K37</f>
        <v>1:0,7</v>
      </c>
      <c r="V18" s="59">
        <f>I!K25</f>
        <v>0.4395229982964225</v>
      </c>
      <c r="W18" s="52">
        <f>I!L25</f>
        <v>0.5604770017035775</v>
      </c>
      <c r="X18" s="52">
        <f>I!K26</f>
        <v>0.46992481203007519</v>
      </c>
      <c r="Y18" s="52">
        <f>I!L26</f>
        <v>0.53007518796992481</v>
      </c>
      <c r="Z18" s="23" t="str">
        <f>I!G38</f>
        <v>1:2,4</v>
      </c>
      <c r="AA18" s="71" t="str">
        <f>I!K38</f>
        <v>1:2,1</v>
      </c>
      <c r="AB18" s="59">
        <f>I!K29</f>
        <v>0.47166921898928021</v>
      </c>
      <c r="AC18" s="52">
        <f>I!L29</f>
        <v>0.52833078101071973</v>
      </c>
      <c r="AD18" s="52">
        <f>I!K28</f>
        <v>0.50600600600600598</v>
      </c>
      <c r="AE18" s="52">
        <f>I!L28</f>
        <v>0.49399399399399402</v>
      </c>
      <c r="AF18" s="23" t="str">
        <f>I!G39</f>
        <v>1:2,1</v>
      </c>
      <c r="AG18" s="71" t="str">
        <f>I!K39</f>
        <v>1:1,9</v>
      </c>
      <c r="AH18" s="84"/>
      <c r="AI18" s="59" t="e">
        <f>I!K23</f>
        <v>#DIV/0!</v>
      </c>
      <c r="AJ18" s="52" t="e">
        <f>I!L23</f>
        <v>#DIV/0!</v>
      </c>
      <c r="AK18" s="52" t="e">
        <f>I!K14</f>
        <v>#DIV/0!</v>
      </c>
      <c r="AL18" s="52" t="e">
        <f>I!L14</f>
        <v>#DIV/0!</v>
      </c>
      <c r="AM18" s="23" t="e">
        <f>I!G40</f>
        <v>#DIV/0!</v>
      </c>
      <c r="AN18" s="71" t="e">
        <f>I!K40</f>
        <v>#DIV/0!</v>
      </c>
      <c r="AO18" s="59" t="e">
        <f>I!K15</f>
        <v>#DIV/0!</v>
      </c>
      <c r="AP18" s="52" t="e">
        <f>I!L15</f>
        <v>#DIV/0!</v>
      </c>
      <c r="AQ18" s="52" t="e">
        <f>I!K16</f>
        <v>#DIV/0!</v>
      </c>
      <c r="AR18" s="52" t="e">
        <f>I!L16</f>
        <v>#DIV/0!</v>
      </c>
      <c r="AS18" s="23" t="e">
        <f>I!G41</f>
        <v>#DIV/0!</v>
      </c>
      <c r="AT18" s="71" t="e">
        <f>I!K41</f>
        <v>#DIV/0!</v>
      </c>
      <c r="AU18" s="59" t="e">
        <f>I!K20</f>
        <v>#DIV/0!</v>
      </c>
      <c r="AV18" s="52" t="e">
        <f>I!L20</f>
        <v>#DIV/0!</v>
      </c>
      <c r="AW18" s="52" t="e">
        <f>I!K19</f>
        <v>#DIV/0!</v>
      </c>
      <c r="AX18" s="52" t="e">
        <f>I!L19</f>
        <v>#DIV/0!</v>
      </c>
      <c r="AY18" s="23" t="e">
        <f>I!G42</f>
        <v>#DIV/0!</v>
      </c>
      <c r="AZ18" s="71" t="e">
        <f>I!K42</f>
        <v>#DIV/0!</v>
      </c>
      <c r="BA18" s="84"/>
      <c r="BB18" s="59" t="e">
        <f>I!K22</f>
        <v>#DIV/0!</v>
      </c>
      <c r="BC18" s="52" t="e">
        <f>I!L22</f>
        <v>#DIV/0!</v>
      </c>
      <c r="BD18" s="52" t="e">
        <f>I!K18</f>
        <v>#DIV/0!</v>
      </c>
      <c r="BE18" s="52" t="e">
        <f>I!L18</f>
        <v>#DIV/0!</v>
      </c>
      <c r="BF18" s="23" t="e">
        <f>I!G43</f>
        <v>#DIV/0!</v>
      </c>
      <c r="BG18" s="71" t="e">
        <f>I!K43</f>
        <v>#DIV/0!</v>
      </c>
    </row>
    <row r="19" spans="1:59" x14ac:dyDescent="0.25">
      <c r="B19" s="34" t="s">
        <v>31</v>
      </c>
      <c r="C19" s="65"/>
      <c r="D19" s="44"/>
      <c r="E19" s="44"/>
      <c r="F19" s="43"/>
      <c r="G19" s="44"/>
      <c r="H19" s="45"/>
      <c r="I19" s="73"/>
      <c r="J19" s="44"/>
      <c r="K19" s="44"/>
      <c r="L19" s="43"/>
      <c r="M19" s="44"/>
      <c r="N19" s="45"/>
      <c r="O19" s="73"/>
      <c r="P19" s="6"/>
      <c r="Q19" s="6"/>
      <c r="R19" s="45"/>
      <c r="S19" s="6"/>
      <c r="T19" s="45"/>
      <c r="U19" s="73"/>
      <c r="V19" s="6"/>
      <c r="W19" s="6"/>
      <c r="X19" s="45"/>
      <c r="Y19" s="6"/>
      <c r="Z19" s="45"/>
      <c r="AA19" s="73"/>
      <c r="AB19" s="6"/>
      <c r="AC19" s="6"/>
      <c r="AD19" s="45"/>
      <c r="AE19" s="6"/>
      <c r="AF19" s="45"/>
      <c r="AG19" s="73"/>
      <c r="AH19" s="81"/>
      <c r="AI19" s="6"/>
      <c r="AJ19" s="6"/>
      <c r="AK19" s="45"/>
      <c r="AL19" s="6"/>
      <c r="AM19" s="45"/>
      <c r="AN19" s="73"/>
      <c r="AO19" s="6"/>
      <c r="AP19" s="6"/>
      <c r="AQ19" s="45"/>
      <c r="AR19" s="6"/>
      <c r="AS19" s="45"/>
      <c r="AT19" s="73"/>
      <c r="AU19" s="6"/>
      <c r="AV19" s="6"/>
      <c r="AW19" s="6"/>
      <c r="AX19" s="6"/>
      <c r="AY19" s="6"/>
      <c r="AZ19" s="73"/>
      <c r="BA19" s="81"/>
      <c r="BB19" s="6"/>
      <c r="BC19" s="6"/>
      <c r="BD19" s="6"/>
      <c r="BE19" s="6"/>
      <c r="BF19" s="6"/>
      <c r="BG19" s="73"/>
    </row>
    <row r="20" spans="1:59" x14ac:dyDescent="0.25">
      <c r="B20" s="39"/>
      <c r="C20" s="65"/>
      <c r="D20" s="6"/>
      <c r="E20" s="6"/>
      <c r="F20" s="45"/>
      <c r="G20" s="6"/>
      <c r="H20" s="45"/>
      <c r="I20" s="73"/>
      <c r="J20" s="6"/>
      <c r="K20" s="6"/>
      <c r="L20" s="45"/>
      <c r="M20" s="6"/>
      <c r="N20" s="45"/>
      <c r="O20" s="73"/>
      <c r="P20" s="6"/>
      <c r="Q20" s="6"/>
      <c r="R20" s="45"/>
      <c r="S20" s="6"/>
      <c r="T20" s="45"/>
      <c r="U20" s="73"/>
      <c r="V20" s="6"/>
      <c r="W20" s="6"/>
      <c r="X20" s="45"/>
      <c r="Y20" s="6"/>
      <c r="Z20" s="45"/>
      <c r="AA20" s="73"/>
      <c r="AB20" s="6"/>
      <c r="AC20" s="6"/>
      <c r="AD20" s="45"/>
      <c r="AE20" s="6"/>
      <c r="AF20" s="45"/>
      <c r="AG20" s="73"/>
      <c r="AH20" s="81"/>
      <c r="AI20" s="6"/>
      <c r="AJ20" s="6"/>
      <c r="AK20" s="45"/>
      <c r="AL20" s="6"/>
      <c r="AM20" s="45"/>
      <c r="AN20" s="73"/>
      <c r="AO20" s="6"/>
      <c r="AP20" s="6"/>
      <c r="AQ20" s="45"/>
      <c r="AR20" s="6"/>
      <c r="AS20" s="45"/>
      <c r="AT20" s="73"/>
      <c r="AU20" s="6"/>
      <c r="AV20" s="6"/>
      <c r="AW20" s="6"/>
      <c r="AX20" s="6"/>
      <c r="AY20" s="6"/>
      <c r="AZ20" s="73"/>
      <c r="BA20" s="81"/>
      <c r="BB20" s="6"/>
      <c r="BC20" s="6"/>
      <c r="BD20" s="6"/>
      <c r="BE20" s="6"/>
      <c r="BF20" s="6"/>
      <c r="BG20" s="73"/>
    </row>
    <row r="21" spans="1:59" s="55" customFormat="1" x14ac:dyDescent="0.25">
      <c r="B21" s="56" t="s">
        <v>47</v>
      </c>
      <c r="C21" s="67"/>
      <c r="D21" s="96" t="s">
        <v>49</v>
      </c>
      <c r="E21" s="99"/>
      <c r="F21" s="98" t="s">
        <v>50</v>
      </c>
      <c r="G21" s="99"/>
      <c r="H21" s="98" t="s">
        <v>53</v>
      </c>
      <c r="I21" s="97"/>
      <c r="J21" s="96" t="s">
        <v>54</v>
      </c>
      <c r="K21" s="99"/>
      <c r="L21" s="98" t="s">
        <v>55</v>
      </c>
      <c r="M21" s="99"/>
      <c r="N21" s="98" t="s">
        <v>53</v>
      </c>
      <c r="O21" s="97"/>
      <c r="P21" s="96" t="s">
        <v>56</v>
      </c>
      <c r="Q21" s="99"/>
      <c r="R21" s="98" t="s">
        <v>57</v>
      </c>
      <c r="S21" s="99"/>
      <c r="T21" s="98" t="s">
        <v>53</v>
      </c>
      <c r="U21" s="97"/>
      <c r="V21" s="96" t="s">
        <v>58</v>
      </c>
      <c r="W21" s="99"/>
      <c r="X21" s="98" t="s">
        <v>59</v>
      </c>
      <c r="Y21" s="99"/>
      <c r="Z21" s="98" t="s">
        <v>53</v>
      </c>
      <c r="AA21" s="97"/>
      <c r="AB21" s="96" t="s">
        <v>60</v>
      </c>
      <c r="AC21" s="99"/>
      <c r="AD21" s="98" t="s">
        <v>61</v>
      </c>
      <c r="AE21" s="99"/>
      <c r="AF21" s="98" t="s">
        <v>53</v>
      </c>
      <c r="AG21" s="97"/>
      <c r="AH21" s="81"/>
      <c r="AI21" s="96" t="s">
        <v>62</v>
      </c>
      <c r="AJ21" s="99"/>
      <c r="AK21" s="98" t="s">
        <v>63</v>
      </c>
      <c r="AL21" s="99"/>
      <c r="AM21" s="98" t="s">
        <v>53</v>
      </c>
      <c r="AN21" s="97"/>
      <c r="AO21" s="96" t="s">
        <v>7</v>
      </c>
      <c r="AP21" s="99"/>
      <c r="AQ21" s="98" t="s">
        <v>6</v>
      </c>
      <c r="AR21" s="99"/>
      <c r="AS21" s="98" t="s">
        <v>53</v>
      </c>
      <c r="AT21" s="97"/>
      <c r="AU21" s="96" t="s">
        <v>64</v>
      </c>
      <c r="AV21" s="96"/>
      <c r="AW21" s="96" t="s">
        <v>65</v>
      </c>
      <c r="AX21" s="96"/>
      <c r="AY21" s="96" t="s">
        <v>53</v>
      </c>
      <c r="AZ21" s="97"/>
      <c r="BA21" s="81"/>
      <c r="BB21" s="96" t="s">
        <v>67</v>
      </c>
      <c r="BC21" s="96"/>
      <c r="BD21" s="96" t="s">
        <v>66</v>
      </c>
      <c r="BE21" s="96"/>
      <c r="BF21" s="96" t="s">
        <v>53</v>
      </c>
      <c r="BG21" s="97"/>
    </row>
    <row r="22" spans="1:59" ht="15.75" thickBot="1" x14ac:dyDescent="0.3">
      <c r="B22" s="29"/>
      <c r="C22" s="65"/>
      <c r="D22" s="47" t="s">
        <v>51</v>
      </c>
      <c r="E22" s="47" t="s">
        <v>52</v>
      </c>
      <c r="F22" s="46" t="s">
        <v>51</v>
      </c>
      <c r="G22" s="47" t="s">
        <v>52</v>
      </c>
      <c r="H22" s="46" t="s">
        <v>51</v>
      </c>
      <c r="I22" s="69" t="s">
        <v>52</v>
      </c>
      <c r="J22" s="47" t="s">
        <v>51</v>
      </c>
      <c r="K22" s="47" t="s">
        <v>52</v>
      </c>
      <c r="L22" s="46" t="s">
        <v>51</v>
      </c>
      <c r="M22" s="47" t="s">
        <v>52</v>
      </c>
      <c r="N22" s="46" t="s">
        <v>51</v>
      </c>
      <c r="O22" s="69" t="s">
        <v>52</v>
      </c>
      <c r="P22" s="47" t="s">
        <v>51</v>
      </c>
      <c r="Q22" s="47" t="s">
        <v>52</v>
      </c>
      <c r="R22" s="46" t="s">
        <v>51</v>
      </c>
      <c r="S22" s="47" t="s">
        <v>52</v>
      </c>
      <c r="T22" s="46" t="s">
        <v>51</v>
      </c>
      <c r="U22" s="69" t="s">
        <v>52</v>
      </c>
      <c r="V22" s="47" t="s">
        <v>51</v>
      </c>
      <c r="W22" s="47" t="s">
        <v>52</v>
      </c>
      <c r="X22" s="46" t="s">
        <v>51</v>
      </c>
      <c r="Y22" s="47" t="s">
        <v>52</v>
      </c>
      <c r="Z22" s="46" t="s">
        <v>51</v>
      </c>
      <c r="AA22" s="69" t="s">
        <v>52</v>
      </c>
      <c r="AB22" s="47" t="s">
        <v>51</v>
      </c>
      <c r="AC22" s="47" t="s">
        <v>52</v>
      </c>
      <c r="AD22" s="46" t="s">
        <v>51</v>
      </c>
      <c r="AE22" s="47" t="s">
        <v>52</v>
      </c>
      <c r="AF22" s="46" t="s">
        <v>51</v>
      </c>
      <c r="AG22" s="69" t="s">
        <v>52</v>
      </c>
      <c r="AH22" s="81"/>
      <c r="AI22" s="47" t="s">
        <v>51</v>
      </c>
      <c r="AJ22" s="47" t="s">
        <v>52</v>
      </c>
      <c r="AK22" s="46" t="s">
        <v>51</v>
      </c>
      <c r="AL22" s="47" t="s">
        <v>52</v>
      </c>
      <c r="AM22" s="46" t="s">
        <v>51</v>
      </c>
      <c r="AN22" s="69" t="s">
        <v>52</v>
      </c>
      <c r="AO22" s="47" t="s">
        <v>51</v>
      </c>
      <c r="AP22" s="47" t="s">
        <v>52</v>
      </c>
      <c r="AQ22" s="46" t="s">
        <v>51</v>
      </c>
      <c r="AR22" s="47" t="s">
        <v>52</v>
      </c>
      <c r="AS22" s="46" t="s">
        <v>51</v>
      </c>
      <c r="AT22" s="69" t="s">
        <v>52</v>
      </c>
      <c r="AU22" s="47" t="s">
        <v>51</v>
      </c>
      <c r="AV22" s="47" t="s">
        <v>52</v>
      </c>
      <c r="AW22" s="46" t="s">
        <v>51</v>
      </c>
      <c r="AX22" s="47" t="s">
        <v>52</v>
      </c>
      <c r="AY22" s="46" t="s">
        <v>51</v>
      </c>
      <c r="AZ22" s="69" t="s">
        <v>52</v>
      </c>
      <c r="BA22" s="81"/>
      <c r="BB22" s="47" t="s">
        <v>51</v>
      </c>
      <c r="BC22" s="47" t="s">
        <v>52</v>
      </c>
      <c r="BD22" s="46" t="s">
        <v>51</v>
      </c>
      <c r="BE22" s="47" t="s">
        <v>52</v>
      </c>
      <c r="BF22" s="46" t="s">
        <v>51</v>
      </c>
      <c r="BG22" s="69" t="s">
        <v>52</v>
      </c>
    </row>
    <row r="23" spans="1:59" ht="15.75" thickTop="1" x14ac:dyDescent="0.25">
      <c r="A23" s="36">
        <v>8</v>
      </c>
      <c r="B23" s="37"/>
      <c r="C23" s="63"/>
      <c r="D23" s="59" t="e">
        <f>#REF!</f>
        <v>#REF!</v>
      </c>
      <c r="E23" s="52" t="e">
        <f>#REF!</f>
        <v>#REF!</v>
      </c>
      <c r="F23" s="52" t="e">
        <f>#REF!</f>
        <v>#REF!</v>
      </c>
      <c r="G23" s="52" t="e">
        <f>#REF!</f>
        <v>#REF!</v>
      </c>
      <c r="H23" s="23" t="e">
        <f>#REF!</f>
        <v>#REF!</v>
      </c>
      <c r="I23" s="71" t="e">
        <f>#REF!</f>
        <v>#REF!</v>
      </c>
      <c r="J23" s="59" t="e">
        <f>#REF!</f>
        <v>#REF!</v>
      </c>
      <c r="K23" s="52" t="e">
        <f>#REF!</f>
        <v>#REF!</v>
      </c>
      <c r="L23" s="52" t="e">
        <f>#REF!</f>
        <v>#REF!</v>
      </c>
      <c r="M23" s="52" t="e">
        <f>#REF!</f>
        <v>#REF!</v>
      </c>
      <c r="N23" s="23" t="e">
        <f>#REF!</f>
        <v>#REF!</v>
      </c>
      <c r="O23" s="71" t="e">
        <f>#REF!</f>
        <v>#REF!</v>
      </c>
      <c r="P23" s="76" t="e">
        <f>#REF!</f>
        <v>#REF!</v>
      </c>
      <c r="Q23" s="23" t="e">
        <f>#REF!</f>
        <v>#REF!</v>
      </c>
      <c r="R23" s="23" t="e">
        <f>#REF!</f>
        <v>#REF!</v>
      </c>
      <c r="S23" s="23" t="e">
        <f>#REF!</f>
        <v>#REF!</v>
      </c>
      <c r="T23" s="23" t="e">
        <f>#REF!</f>
        <v>#REF!</v>
      </c>
      <c r="U23" s="71" t="e">
        <f>#REF!</f>
        <v>#REF!</v>
      </c>
      <c r="V23" s="76" t="e">
        <f>#REF!</f>
        <v>#REF!</v>
      </c>
      <c r="W23" s="23" t="e">
        <f>#REF!</f>
        <v>#REF!</v>
      </c>
      <c r="X23" s="23" t="e">
        <f>#REF!</f>
        <v>#REF!</v>
      </c>
      <c r="Y23" s="23" t="e">
        <f>#REF!</f>
        <v>#REF!</v>
      </c>
      <c r="Z23" s="23" t="e">
        <f>#REF!</f>
        <v>#REF!</v>
      </c>
      <c r="AA23" s="71" t="e">
        <f>#REF!</f>
        <v>#REF!</v>
      </c>
      <c r="AB23" s="76" t="e">
        <f>#REF!</f>
        <v>#REF!</v>
      </c>
      <c r="AC23" s="23" t="e">
        <f>#REF!</f>
        <v>#REF!</v>
      </c>
      <c r="AD23" s="23" t="e">
        <f>#REF!</f>
        <v>#REF!</v>
      </c>
      <c r="AE23" s="23" t="e">
        <f>#REF!</f>
        <v>#REF!</v>
      </c>
      <c r="AF23" s="23" t="e">
        <f>#REF!</f>
        <v>#REF!</v>
      </c>
      <c r="AG23" s="71" t="e">
        <f>#REF!</f>
        <v>#REF!</v>
      </c>
      <c r="AH23" s="84"/>
      <c r="AI23" s="76" t="e">
        <f>#REF!</f>
        <v>#REF!</v>
      </c>
      <c r="AJ23" s="23" t="e">
        <f>#REF!</f>
        <v>#REF!</v>
      </c>
      <c r="AK23" s="23" t="e">
        <f>#REF!</f>
        <v>#REF!</v>
      </c>
      <c r="AL23" s="23" t="e">
        <f>#REF!</f>
        <v>#REF!</v>
      </c>
      <c r="AM23" s="23" t="e">
        <f>#REF!</f>
        <v>#REF!</v>
      </c>
      <c r="AN23" s="71" t="e">
        <f>#REF!</f>
        <v>#REF!</v>
      </c>
      <c r="AO23" s="76" t="e">
        <f>#REF!</f>
        <v>#REF!</v>
      </c>
      <c r="AP23" s="23" t="e">
        <f>#REF!</f>
        <v>#REF!</v>
      </c>
      <c r="AQ23" s="23" t="e">
        <f>#REF!</f>
        <v>#REF!</v>
      </c>
      <c r="AR23" s="23" t="e">
        <f>#REF!</f>
        <v>#REF!</v>
      </c>
      <c r="AS23" s="23" t="e">
        <f>#REF!</f>
        <v>#REF!</v>
      </c>
      <c r="AT23" s="71" t="e">
        <f>#REF!</f>
        <v>#REF!</v>
      </c>
      <c r="AU23" s="76" t="e">
        <f>#REF!</f>
        <v>#REF!</v>
      </c>
      <c r="AV23" s="23" t="e">
        <f>#REF!</f>
        <v>#REF!</v>
      </c>
      <c r="AW23" s="23" t="e">
        <f>#REF!</f>
        <v>#REF!</v>
      </c>
      <c r="AX23" s="23" t="e">
        <f>#REF!</f>
        <v>#REF!</v>
      </c>
      <c r="AY23" s="23" t="e">
        <f>#REF!</f>
        <v>#REF!</v>
      </c>
      <c r="AZ23" s="71" t="e">
        <f>#REF!</f>
        <v>#REF!</v>
      </c>
      <c r="BA23" s="84"/>
      <c r="BB23" s="76" t="e">
        <f>#REF!</f>
        <v>#REF!</v>
      </c>
      <c r="BC23" s="23" t="e">
        <f>#REF!</f>
        <v>#REF!</v>
      </c>
      <c r="BD23" s="23" t="e">
        <f>#REF!</f>
        <v>#REF!</v>
      </c>
      <c r="BE23" s="23" t="e">
        <f>#REF!</f>
        <v>#REF!</v>
      </c>
      <c r="BF23" s="23" t="e">
        <f>#REF!</f>
        <v>#REF!</v>
      </c>
      <c r="BG23" s="71" t="e">
        <f>#REF!</f>
        <v>#REF!</v>
      </c>
    </row>
    <row r="24" spans="1:59" x14ac:dyDescent="0.25">
      <c r="A24" s="20">
        <v>9</v>
      </c>
      <c r="B24" s="40"/>
      <c r="C24" s="64"/>
      <c r="D24" s="59" t="e">
        <f>#REF!</f>
        <v>#REF!</v>
      </c>
      <c r="E24" s="52" t="e">
        <f>#REF!</f>
        <v>#REF!</v>
      </c>
      <c r="F24" s="52" t="e">
        <f>#REF!</f>
        <v>#REF!</v>
      </c>
      <c r="G24" s="52" t="e">
        <f>#REF!</f>
        <v>#REF!</v>
      </c>
      <c r="H24" s="23" t="e">
        <f>#REF!</f>
        <v>#REF!</v>
      </c>
      <c r="I24" s="71" t="e">
        <f>#REF!</f>
        <v>#REF!</v>
      </c>
      <c r="J24" s="59" t="e">
        <f>#REF!</f>
        <v>#REF!</v>
      </c>
      <c r="K24" s="52" t="e">
        <f>#REF!</f>
        <v>#REF!</v>
      </c>
      <c r="L24" s="52" t="e">
        <f>#REF!</f>
        <v>#REF!</v>
      </c>
      <c r="M24" s="52" t="e">
        <f>#REF!</f>
        <v>#REF!</v>
      </c>
      <c r="N24" s="23" t="e">
        <f>#REF!</f>
        <v>#REF!</v>
      </c>
      <c r="O24" s="71" t="e">
        <f>#REF!</f>
        <v>#REF!</v>
      </c>
      <c r="P24" s="59" t="e">
        <f>#REF!</f>
        <v>#REF!</v>
      </c>
      <c r="Q24" s="52" t="e">
        <f>#REF!</f>
        <v>#REF!</v>
      </c>
      <c r="R24" s="52" t="e">
        <f>#REF!</f>
        <v>#REF!</v>
      </c>
      <c r="S24" s="52" t="e">
        <f>#REF!</f>
        <v>#REF!</v>
      </c>
      <c r="T24" s="23" t="e">
        <f>#REF!</f>
        <v>#REF!</v>
      </c>
      <c r="U24" s="71" t="e">
        <f>#REF!</f>
        <v>#REF!</v>
      </c>
      <c r="V24" s="59" t="e">
        <f>#REF!</f>
        <v>#REF!</v>
      </c>
      <c r="W24" s="52" t="e">
        <f>#REF!</f>
        <v>#REF!</v>
      </c>
      <c r="X24" s="52" t="e">
        <f>#REF!</f>
        <v>#REF!</v>
      </c>
      <c r="Y24" s="52" t="e">
        <f>#REF!</f>
        <v>#REF!</v>
      </c>
      <c r="Z24" s="23" t="e">
        <f>#REF!</f>
        <v>#REF!</v>
      </c>
      <c r="AA24" s="71" t="e">
        <f>#REF!</f>
        <v>#REF!</v>
      </c>
      <c r="AB24" s="59" t="e">
        <f>#REF!</f>
        <v>#REF!</v>
      </c>
      <c r="AC24" s="52" t="e">
        <f>#REF!</f>
        <v>#REF!</v>
      </c>
      <c r="AD24" s="52" t="e">
        <f>#REF!</f>
        <v>#REF!</v>
      </c>
      <c r="AE24" s="52" t="e">
        <f>#REF!</f>
        <v>#REF!</v>
      </c>
      <c r="AF24" s="23" t="e">
        <f>#REF!</f>
        <v>#REF!</v>
      </c>
      <c r="AG24" s="71" t="e">
        <f>#REF!</f>
        <v>#REF!</v>
      </c>
      <c r="AH24" s="84"/>
      <c r="AI24" s="59" t="e">
        <f>#REF!</f>
        <v>#REF!</v>
      </c>
      <c r="AJ24" s="52" t="e">
        <f>#REF!</f>
        <v>#REF!</v>
      </c>
      <c r="AK24" s="52" t="e">
        <f>#REF!</f>
        <v>#REF!</v>
      </c>
      <c r="AL24" s="52" t="e">
        <f>#REF!</f>
        <v>#REF!</v>
      </c>
      <c r="AM24" s="23" t="e">
        <f>#REF!</f>
        <v>#REF!</v>
      </c>
      <c r="AN24" s="71" t="e">
        <f>#REF!</f>
        <v>#REF!</v>
      </c>
      <c r="AO24" s="59" t="e">
        <f>#REF!</f>
        <v>#REF!</v>
      </c>
      <c r="AP24" s="52" t="e">
        <f>#REF!</f>
        <v>#REF!</v>
      </c>
      <c r="AQ24" s="52" t="e">
        <f>#REF!</f>
        <v>#REF!</v>
      </c>
      <c r="AR24" s="52" t="e">
        <f>#REF!</f>
        <v>#REF!</v>
      </c>
      <c r="AS24" s="23" t="e">
        <f>#REF!</f>
        <v>#REF!</v>
      </c>
      <c r="AT24" s="71" t="e">
        <f>#REF!</f>
        <v>#REF!</v>
      </c>
      <c r="AU24" s="59" t="e">
        <f>#REF!</f>
        <v>#REF!</v>
      </c>
      <c r="AV24" s="52" t="e">
        <f>#REF!</f>
        <v>#REF!</v>
      </c>
      <c r="AW24" s="52" t="e">
        <f>#REF!</f>
        <v>#REF!</v>
      </c>
      <c r="AX24" s="52" t="e">
        <f>#REF!</f>
        <v>#REF!</v>
      </c>
      <c r="AY24" s="23" t="e">
        <f>#REF!</f>
        <v>#REF!</v>
      </c>
      <c r="AZ24" s="71" t="e">
        <f>#REF!</f>
        <v>#REF!</v>
      </c>
      <c r="BA24" s="84"/>
      <c r="BB24" s="59" t="e">
        <f>#REF!</f>
        <v>#REF!</v>
      </c>
      <c r="BC24" s="52" t="e">
        <f>#REF!</f>
        <v>#REF!</v>
      </c>
      <c r="BD24" s="52" t="e">
        <f>#REF!</f>
        <v>#REF!</v>
      </c>
      <c r="BE24" s="52" t="e">
        <f>#REF!</f>
        <v>#REF!</v>
      </c>
      <c r="BF24" s="23" t="e">
        <f>#REF!</f>
        <v>#REF!</v>
      </c>
      <c r="BG24" s="71" t="e">
        <f>#REF!</f>
        <v>#REF!</v>
      </c>
    </row>
    <row r="25" spans="1:59" x14ac:dyDescent="0.25">
      <c r="A25" s="20">
        <v>10</v>
      </c>
      <c r="B25" s="40"/>
      <c r="C25" s="64"/>
      <c r="D25" s="59">
        <f>E!K8</f>
        <v>0.5020771513353115</v>
      </c>
      <c r="E25" s="52">
        <f>E!L8</f>
        <v>0.49792284866468844</v>
      </c>
      <c r="F25" s="52">
        <f>E!K9</f>
        <v>0.52930832356389212</v>
      </c>
      <c r="G25" s="52">
        <f>E!L9</f>
        <v>0.47069167643610776</v>
      </c>
      <c r="H25" s="23" t="str">
        <f>E!G35</f>
        <v>1:1</v>
      </c>
      <c r="I25" s="71" t="str">
        <f>E!K35</f>
        <v>1:0,9</v>
      </c>
      <c r="J25" s="59">
        <f>E!K10</f>
        <v>0.49330476700589182</v>
      </c>
      <c r="K25" s="52">
        <f>E!L10</f>
        <v>0.50669523299410824</v>
      </c>
      <c r="L25" s="52">
        <f>E!K11</f>
        <v>0.4871651785714286</v>
      </c>
      <c r="M25" s="52">
        <f>E!L11</f>
        <v>0.5128348214285714</v>
      </c>
      <c r="N25" s="23" t="str">
        <f>E!G36</f>
        <v>1:0,9</v>
      </c>
      <c r="O25" s="71" t="str">
        <f>E!K36</f>
        <v>1:0,9</v>
      </c>
      <c r="P25" s="59">
        <f>E!K12</f>
        <v>0.47404547404547404</v>
      </c>
      <c r="Q25" s="52">
        <f>E!L12</f>
        <v>0.52595452595452596</v>
      </c>
      <c r="R25" s="52">
        <f>E!K13</f>
        <v>0.47366167023554601</v>
      </c>
      <c r="S25" s="52">
        <f>E!L13</f>
        <v>0.52633832976445394</v>
      </c>
      <c r="T25" s="23" t="str">
        <f>E!G37</f>
        <v>1:1</v>
      </c>
      <c r="U25" s="71" t="str">
        <f>E!K37</f>
        <v>1:1</v>
      </c>
      <c r="V25" s="59">
        <f>E!K25</f>
        <v>0.5118934348239772</v>
      </c>
      <c r="W25" s="52">
        <f>E!L25</f>
        <v>0.48810656517602286</v>
      </c>
      <c r="X25" s="52">
        <f>E!K26</f>
        <v>0.46471371504660453</v>
      </c>
      <c r="Y25" s="52">
        <f>E!L26</f>
        <v>0.53528628495339547</v>
      </c>
      <c r="Z25" s="23" t="str">
        <f>E!G38</f>
        <v>1:1,9</v>
      </c>
      <c r="AA25" s="71" t="str">
        <f>E!K38</f>
        <v>1:2,3</v>
      </c>
      <c r="AB25" s="59">
        <f>E!K29</f>
        <v>0.49787234042553191</v>
      </c>
      <c r="AC25" s="52">
        <f>E!L29</f>
        <v>0.50212765957446803</v>
      </c>
      <c r="AD25" s="52">
        <f>E!K28</f>
        <v>0.51363236587510996</v>
      </c>
      <c r="AE25" s="52">
        <f>E!L28</f>
        <v>0.48636763412489009</v>
      </c>
      <c r="AF25" s="23" t="str">
        <f>E!G39</f>
        <v>1:3,3</v>
      </c>
      <c r="AG25" s="71" t="str">
        <f>E!K39</f>
        <v>1:3,1</v>
      </c>
      <c r="AH25" s="84"/>
      <c r="AI25" s="59" t="e">
        <f>E!K23</f>
        <v>#DIV/0!</v>
      </c>
      <c r="AJ25" s="52" t="e">
        <f>E!L23</f>
        <v>#DIV/0!</v>
      </c>
      <c r="AK25" s="52" t="e">
        <f>E!K14</f>
        <v>#DIV/0!</v>
      </c>
      <c r="AL25" s="52" t="e">
        <f>E!L14</f>
        <v>#DIV/0!</v>
      </c>
      <c r="AM25" s="23" t="e">
        <f>E!G40</f>
        <v>#DIV/0!</v>
      </c>
      <c r="AN25" s="71" t="e">
        <f>E!K40</f>
        <v>#DIV/0!</v>
      </c>
      <c r="AO25" s="59" t="e">
        <f>E!K15</f>
        <v>#DIV/0!</v>
      </c>
      <c r="AP25" s="52" t="e">
        <f>E!L15</f>
        <v>#DIV/0!</v>
      </c>
      <c r="AQ25" s="52" t="e">
        <f>E!K16</f>
        <v>#DIV/0!</v>
      </c>
      <c r="AR25" s="52" t="e">
        <f>E!L16</f>
        <v>#DIV/0!</v>
      </c>
      <c r="AS25" s="23" t="e">
        <f>E!G41</f>
        <v>#DIV/0!</v>
      </c>
      <c r="AT25" s="71" t="e">
        <f>E!K41</f>
        <v>#DIV/0!</v>
      </c>
      <c r="AU25" s="59" t="e">
        <f>E!K20</f>
        <v>#DIV/0!</v>
      </c>
      <c r="AV25" s="52" t="e">
        <f>E!L20</f>
        <v>#DIV/0!</v>
      </c>
      <c r="AW25" s="52" t="e">
        <f>E!K19</f>
        <v>#DIV/0!</v>
      </c>
      <c r="AX25" s="52" t="e">
        <f>E!L19</f>
        <v>#DIV/0!</v>
      </c>
      <c r="AY25" s="23" t="e">
        <f>E!G42</f>
        <v>#DIV/0!</v>
      </c>
      <c r="AZ25" s="71" t="e">
        <f>E!K42</f>
        <v>#DIV/0!</v>
      </c>
      <c r="BA25" s="84"/>
      <c r="BB25" s="59" t="e">
        <f>E!K22</f>
        <v>#DIV/0!</v>
      </c>
      <c r="BC25" s="52" t="e">
        <f>E!L22</f>
        <v>#DIV/0!</v>
      </c>
      <c r="BD25" s="52" t="e">
        <f>E!K18</f>
        <v>#DIV/0!</v>
      </c>
      <c r="BE25" s="52" t="e">
        <f>E!L18</f>
        <v>#DIV/0!</v>
      </c>
      <c r="BF25" s="23" t="e">
        <f>E!G43</f>
        <v>#DIV/0!</v>
      </c>
      <c r="BG25" s="71" t="e">
        <f>E!K43</f>
        <v>#DIV/0!</v>
      </c>
    </row>
    <row r="26" spans="1:59" x14ac:dyDescent="0.25">
      <c r="A26" s="20">
        <v>11</v>
      </c>
      <c r="B26" s="40"/>
      <c r="C26" s="64"/>
      <c r="D26" s="59" t="e">
        <f>#REF!</f>
        <v>#REF!</v>
      </c>
      <c r="E26" s="52" t="e">
        <f>#REF!</f>
        <v>#REF!</v>
      </c>
      <c r="F26" s="52" t="e">
        <f>#REF!</f>
        <v>#REF!</v>
      </c>
      <c r="G26" s="52" t="e">
        <f>#REF!</f>
        <v>#REF!</v>
      </c>
      <c r="H26" s="23" t="e">
        <f>#REF!</f>
        <v>#REF!</v>
      </c>
      <c r="I26" s="71" t="e">
        <f>#REF!</f>
        <v>#REF!</v>
      </c>
      <c r="J26" s="59" t="e">
        <f>#REF!</f>
        <v>#REF!</v>
      </c>
      <c r="K26" s="23" t="e">
        <f>#REF!</f>
        <v>#REF!</v>
      </c>
      <c r="L26" s="23" t="e">
        <f>#REF!</f>
        <v>#REF!</v>
      </c>
      <c r="M26" s="23" t="e">
        <f>#REF!</f>
        <v>#REF!</v>
      </c>
      <c r="N26" s="23" t="e">
        <f>#REF!</f>
        <v>#REF!</v>
      </c>
      <c r="O26" s="71" t="e">
        <f>#REF!</f>
        <v>#REF!</v>
      </c>
      <c r="P26" s="76" t="e">
        <f>#REF!</f>
        <v>#REF!</v>
      </c>
      <c r="Q26" s="23" t="e">
        <f>#REF!</f>
        <v>#REF!</v>
      </c>
      <c r="R26" s="23" t="e">
        <f>#REF!</f>
        <v>#REF!</v>
      </c>
      <c r="S26" s="23" t="e">
        <f>#REF!</f>
        <v>#REF!</v>
      </c>
      <c r="T26" s="23" t="e">
        <f>#REF!</f>
        <v>#REF!</v>
      </c>
      <c r="U26" s="71" t="e">
        <f>#REF!</f>
        <v>#REF!</v>
      </c>
      <c r="V26" s="76" t="e">
        <f>#REF!</f>
        <v>#REF!</v>
      </c>
      <c r="W26" s="23" t="e">
        <f>#REF!</f>
        <v>#REF!</v>
      </c>
      <c r="X26" s="23" t="e">
        <f>#REF!</f>
        <v>#REF!</v>
      </c>
      <c r="Y26" s="23" t="e">
        <f>#REF!</f>
        <v>#REF!</v>
      </c>
      <c r="Z26" s="23" t="e">
        <f>#REF!</f>
        <v>#REF!</v>
      </c>
      <c r="AA26" s="71" t="e">
        <f>#REF!</f>
        <v>#REF!</v>
      </c>
      <c r="AB26" s="76" t="e">
        <f>#REF!</f>
        <v>#REF!</v>
      </c>
      <c r="AC26" s="23" t="e">
        <f>#REF!</f>
        <v>#REF!</v>
      </c>
      <c r="AD26" s="23" t="e">
        <f>#REF!</f>
        <v>#REF!</v>
      </c>
      <c r="AE26" s="23" t="e">
        <f>#REF!</f>
        <v>#REF!</v>
      </c>
      <c r="AF26" s="23" t="e">
        <f>#REF!</f>
        <v>#REF!</v>
      </c>
      <c r="AG26" s="71" t="e">
        <f>#REF!</f>
        <v>#REF!</v>
      </c>
      <c r="AH26" s="84"/>
      <c r="AI26" s="76" t="e">
        <f>#REF!</f>
        <v>#REF!</v>
      </c>
      <c r="AJ26" s="23" t="e">
        <f>#REF!</f>
        <v>#REF!</v>
      </c>
      <c r="AK26" s="23" t="e">
        <f>#REF!</f>
        <v>#REF!</v>
      </c>
      <c r="AL26" s="23" t="e">
        <f>#REF!</f>
        <v>#REF!</v>
      </c>
      <c r="AM26" s="23" t="e">
        <f>#REF!</f>
        <v>#REF!</v>
      </c>
      <c r="AN26" s="71" t="e">
        <f>#REF!</f>
        <v>#REF!</v>
      </c>
      <c r="AO26" s="76" t="e">
        <f>#REF!</f>
        <v>#REF!</v>
      </c>
      <c r="AP26" s="23" t="e">
        <f>#REF!</f>
        <v>#REF!</v>
      </c>
      <c r="AQ26" s="23" t="e">
        <f>#REF!</f>
        <v>#REF!</v>
      </c>
      <c r="AR26" s="23" t="e">
        <f>#REF!</f>
        <v>#REF!</v>
      </c>
      <c r="AS26" s="23" t="e">
        <f>#REF!</f>
        <v>#REF!</v>
      </c>
      <c r="AT26" s="71" t="e">
        <f>#REF!</f>
        <v>#REF!</v>
      </c>
      <c r="AU26" s="76" t="e">
        <f>#REF!</f>
        <v>#REF!</v>
      </c>
      <c r="AV26" s="23" t="e">
        <f>#REF!</f>
        <v>#REF!</v>
      </c>
      <c r="AW26" s="23" t="e">
        <f>#REF!</f>
        <v>#REF!</v>
      </c>
      <c r="AX26" s="23" t="e">
        <f>#REF!</f>
        <v>#REF!</v>
      </c>
      <c r="AY26" s="23" t="e">
        <f>#REF!</f>
        <v>#REF!</v>
      </c>
      <c r="AZ26" s="71" t="e">
        <f>#REF!</f>
        <v>#REF!</v>
      </c>
      <c r="BA26" s="84"/>
      <c r="BB26" s="76" t="e">
        <f>#REF!</f>
        <v>#REF!</v>
      </c>
      <c r="BC26" s="23" t="e">
        <f>#REF!</f>
        <v>#REF!</v>
      </c>
      <c r="BD26" s="23" t="e">
        <f>#REF!</f>
        <v>#REF!</v>
      </c>
      <c r="BE26" s="23" t="e">
        <f>#REF!</f>
        <v>#REF!</v>
      </c>
      <c r="BF26" s="23" t="e">
        <f>#REF!</f>
        <v>#REF!</v>
      </c>
      <c r="BG26" s="71" t="e">
        <f>#REF!</f>
        <v>#REF!</v>
      </c>
    </row>
    <row r="27" spans="1:59" x14ac:dyDescent="0.25">
      <c r="A27" s="20">
        <v>12</v>
      </c>
      <c r="B27" s="40"/>
      <c r="C27" s="64"/>
      <c r="D27" s="59" t="e">
        <f>#REF!</f>
        <v>#REF!</v>
      </c>
      <c r="E27" s="52" t="e">
        <f>#REF!</f>
        <v>#REF!</v>
      </c>
      <c r="F27" s="52" t="e">
        <f>#REF!</f>
        <v>#REF!</v>
      </c>
      <c r="G27" s="52" t="e">
        <f>#REF!</f>
        <v>#REF!</v>
      </c>
      <c r="H27" s="23" t="e">
        <f>#REF!</f>
        <v>#REF!</v>
      </c>
      <c r="I27" s="71" t="e">
        <f>#REF!</f>
        <v>#REF!</v>
      </c>
      <c r="J27" s="59" t="e">
        <f>#REF!</f>
        <v>#REF!</v>
      </c>
      <c r="K27" s="52" t="e">
        <f>#REF!</f>
        <v>#REF!</v>
      </c>
      <c r="L27" s="52" t="e">
        <f>#REF!</f>
        <v>#REF!</v>
      </c>
      <c r="M27" s="52" t="e">
        <f>#REF!</f>
        <v>#REF!</v>
      </c>
      <c r="N27" s="23" t="e">
        <f>#REF!</f>
        <v>#REF!</v>
      </c>
      <c r="O27" s="71" t="e">
        <f>#REF!</f>
        <v>#REF!</v>
      </c>
      <c r="P27" s="59" t="e">
        <f>#REF!</f>
        <v>#REF!</v>
      </c>
      <c r="Q27" s="52" t="e">
        <f>#REF!</f>
        <v>#REF!</v>
      </c>
      <c r="R27" s="52" t="e">
        <f>#REF!</f>
        <v>#REF!</v>
      </c>
      <c r="S27" s="52" t="e">
        <f>#REF!</f>
        <v>#REF!</v>
      </c>
      <c r="T27" s="23" t="e">
        <f>#REF!</f>
        <v>#REF!</v>
      </c>
      <c r="U27" s="71" t="e">
        <f>#REF!</f>
        <v>#REF!</v>
      </c>
      <c r="V27" s="59" t="e">
        <f>#REF!</f>
        <v>#REF!</v>
      </c>
      <c r="W27" s="52" t="e">
        <f>#REF!</f>
        <v>#REF!</v>
      </c>
      <c r="X27" s="52" t="e">
        <f>#REF!</f>
        <v>#REF!</v>
      </c>
      <c r="Y27" s="52" t="e">
        <f>#REF!</f>
        <v>#REF!</v>
      </c>
      <c r="Z27" s="23" t="e">
        <f>#REF!</f>
        <v>#REF!</v>
      </c>
      <c r="AA27" s="71" t="e">
        <f>#REF!</f>
        <v>#REF!</v>
      </c>
      <c r="AB27" s="59" t="e">
        <f>#REF!</f>
        <v>#REF!</v>
      </c>
      <c r="AC27" s="52" t="e">
        <f>#REF!</f>
        <v>#REF!</v>
      </c>
      <c r="AD27" s="52" t="e">
        <f>#REF!</f>
        <v>#REF!</v>
      </c>
      <c r="AE27" s="52" t="e">
        <f>#REF!</f>
        <v>#REF!</v>
      </c>
      <c r="AF27" s="23" t="e">
        <f>#REF!</f>
        <v>#REF!</v>
      </c>
      <c r="AG27" s="71" t="e">
        <f>#REF!</f>
        <v>#REF!</v>
      </c>
      <c r="AH27" s="84"/>
      <c r="AI27" s="59" t="e">
        <f>#REF!</f>
        <v>#REF!</v>
      </c>
      <c r="AJ27" s="52" t="e">
        <f>#REF!</f>
        <v>#REF!</v>
      </c>
      <c r="AK27" s="52" t="e">
        <f>#REF!</f>
        <v>#REF!</v>
      </c>
      <c r="AL27" s="52" t="e">
        <f>#REF!</f>
        <v>#REF!</v>
      </c>
      <c r="AM27" s="23" t="e">
        <f>#REF!</f>
        <v>#REF!</v>
      </c>
      <c r="AN27" s="71" t="e">
        <f>#REF!</f>
        <v>#REF!</v>
      </c>
      <c r="AO27" s="59" t="e">
        <f>#REF!</f>
        <v>#REF!</v>
      </c>
      <c r="AP27" s="52" t="e">
        <f>#REF!</f>
        <v>#REF!</v>
      </c>
      <c r="AQ27" s="52" t="e">
        <f>#REF!</f>
        <v>#REF!</v>
      </c>
      <c r="AR27" s="52" t="e">
        <f>#REF!</f>
        <v>#REF!</v>
      </c>
      <c r="AS27" s="23" t="e">
        <f>#REF!</f>
        <v>#REF!</v>
      </c>
      <c r="AT27" s="71" t="e">
        <f>#REF!</f>
        <v>#REF!</v>
      </c>
      <c r="AU27" s="59" t="e">
        <f>#REF!</f>
        <v>#REF!</v>
      </c>
      <c r="AV27" s="52" t="e">
        <f>#REF!</f>
        <v>#REF!</v>
      </c>
      <c r="AW27" s="52" t="e">
        <f>#REF!</f>
        <v>#REF!</v>
      </c>
      <c r="AX27" s="52" t="e">
        <f>#REF!</f>
        <v>#REF!</v>
      </c>
      <c r="AY27" s="23" t="e">
        <f>#REF!</f>
        <v>#REF!</v>
      </c>
      <c r="AZ27" s="71" t="e">
        <f>#REF!</f>
        <v>#REF!</v>
      </c>
      <c r="BA27" s="84"/>
      <c r="BB27" s="59" t="e">
        <f>#REF!</f>
        <v>#REF!</v>
      </c>
      <c r="BC27" s="52" t="e">
        <f>#REF!</f>
        <v>#REF!</v>
      </c>
      <c r="BD27" s="52" t="e">
        <f>#REF!</f>
        <v>#REF!</v>
      </c>
      <c r="BE27" s="52" t="e">
        <f>#REF!</f>
        <v>#REF!</v>
      </c>
      <c r="BF27" s="23" t="e">
        <f>#REF!</f>
        <v>#REF!</v>
      </c>
      <c r="BG27" s="71" t="e">
        <f>#REF!</f>
        <v>#REF!</v>
      </c>
    </row>
    <row r="28" spans="1:59" x14ac:dyDescent="0.25">
      <c r="A28" s="20">
        <v>13</v>
      </c>
      <c r="B28" s="40"/>
      <c r="C28" s="64"/>
      <c r="D28" s="59">
        <f>J!K8</f>
        <v>0.49167180752621831</v>
      </c>
      <c r="E28" s="52">
        <f>J!L8</f>
        <v>0.50832819247378158</v>
      </c>
      <c r="F28" s="52">
        <f>J!K9</f>
        <v>0.55185185185185182</v>
      </c>
      <c r="G28" s="52">
        <f>J!L9</f>
        <v>0.44814814814814813</v>
      </c>
      <c r="H28" s="23" t="str">
        <f>J!G35</f>
        <v>1:0,9</v>
      </c>
      <c r="I28" s="71" t="str">
        <f>J!K35</f>
        <v>1:0,7</v>
      </c>
      <c r="J28" s="59">
        <f>J!K10</f>
        <v>0.50032959789057352</v>
      </c>
      <c r="K28" s="52">
        <f>J!L10</f>
        <v>0.49967040210942654</v>
      </c>
      <c r="L28" s="52">
        <f>J!K11</f>
        <v>0.46912039925140359</v>
      </c>
      <c r="M28" s="52">
        <f>J!L11</f>
        <v>0.53087960074859641</v>
      </c>
      <c r="N28" s="23" t="str">
        <f>J!G36</f>
        <v>1:0,9</v>
      </c>
      <c r="O28" s="71" t="str">
        <f>J!K36</f>
        <v>1:1,1</v>
      </c>
      <c r="P28" s="59">
        <f>J!K12</f>
        <v>0.50179533213644523</v>
      </c>
      <c r="Q28" s="52">
        <f>J!L12</f>
        <v>0.49820466786355472</v>
      </c>
      <c r="R28" s="52">
        <f>J!K13</f>
        <v>0.56080449017773615</v>
      </c>
      <c r="S28" s="52">
        <f>J!L13</f>
        <v>0.4391955098222638</v>
      </c>
      <c r="T28" s="23" t="str">
        <f>J!G37</f>
        <v>1:1</v>
      </c>
      <c r="U28" s="71" t="str">
        <f>J!K37</f>
        <v>1:0,8</v>
      </c>
      <c r="V28" s="59">
        <f>J!K25</f>
        <v>0.45676998368678634</v>
      </c>
      <c r="W28" s="52">
        <f>J!L25</f>
        <v>0.54323001631321366</v>
      </c>
      <c r="X28" s="52">
        <f>J!K26</f>
        <v>0.48472222222222217</v>
      </c>
      <c r="Y28" s="52">
        <f>J!L26</f>
        <v>0.51527777777777772</v>
      </c>
      <c r="Z28" s="23" t="str">
        <f>J!G38</f>
        <v>1:3,7</v>
      </c>
      <c r="AA28" s="71" t="str">
        <f>J!K38</f>
        <v>1:3,3</v>
      </c>
      <c r="AB28" s="59">
        <f>J!K29</f>
        <v>0.35599284436493739</v>
      </c>
      <c r="AC28" s="52">
        <f>J!L29</f>
        <v>0.64400715563506261</v>
      </c>
      <c r="AD28" s="52">
        <f>J!K28</f>
        <v>0.49894142554693022</v>
      </c>
      <c r="AE28" s="52">
        <f>J!L28</f>
        <v>0.50105857445306989</v>
      </c>
      <c r="AF28" s="23" t="str">
        <f>J!G39</f>
        <v>1:3,5</v>
      </c>
      <c r="AG28" s="71" t="str">
        <f>J!K39</f>
        <v>1:1,9</v>
      </c>
      <c r="AH28" s="84"/>
      <c r="AI28" s="59" t="e">
        <f>J!K23</f>
        <v>#DIV/0!</v>
      </c>
      <c r="AJ28" s="52" t="e">
        <f>J!L23</f>
        <v>#DIV/0!</v>
      </c>
      <c r="AK28" s="52" t="e">
        <f>J!K14</f>
        <v>#DIV/0!</v>
      </c>
      <c r="AL28" s="52" t="e">
        <f>J!L14</f>
        <v>#DIV/0!</v>
      </c>
      <c r="AM28" s="23" t="e">
        <f>J!G40</f>
        <v>#DIV/0!</v>
      </c>
      <c r="AN28" s="71" t="e">
        <f>J!K40</f>
        <v>#DIV/0!</v>
      </c>
      <c r="AO28" s="59" t="e">
        <f>J!K15</f>
        <v>#DIV/0!</v>
      </c>
      <c r="AP28" s="52" t="e">
        <f>J!L15</f>
        <v>#DIV/0!</v>
      </c>
      <c r="AQ28" s="52" t="e">
        <f>J!K16</f>
        <v>#DIV/0!</v>
      </c>
      <c r="AR28" s="52" t="e">
        <f>J!L16</f>
        <v>#DIV/0!</v>
      </c>
      <c r="AS28" s="23" t="e">
        <f>J!G41</f>
        <v>#DIV/0!</v>
      </c>
      <c r="AT28" s="71" t="e">
        <f>J!K41</f>
        <v>#DIV/0!</v>
      </c>
      <c r="AU28" s="59" t="e">
        <f>J!K20</f>
        <v>#DIV/0!</v>
      </c>
      <c r="AV28" s="52" t="e">
        <f>J!L20</f>
        <v>#DIV/0!</v>
      </c>
      <c r="AW28" s="52" t="e">
        <f>J!K19</f>
        <v>#DIV/0!</v>
      </c>
      <c r="AX28" s="52" t="e">
        <f>J!L19</f>
        <v>#DIV/0!</v>
      </c>
      <c r="AY28" s="23" t="e">
        <f>J!G42</f>
        <v>#DIV/0!</v>
      </c>
      <c r="AZ28" s="71" t="e">
        <f>J!K42</f>
        <v>#DIV/0!</v>
      </c>
      <c r="BA28" s="84"/>
      <c r="BB28" s="59" t="e">
        <f>J!K22</f>
        <v>#DIV/0!</v>
      </c>
      <c r="BC28" s="52" t="e">
        <f>J!L22</f>
        <v>#DIV/0!</v>
      </c>
      <c r="BD28" s="52" t="e">
        <f>J!K18</f>
        <v>#DIV/0!</v>
      </c>
      <c r="BE28" s="52" t="e">
        <f>J!L18</f>
        <v>#DIV/0!</v>
      </c>
      <c r="BF28" s="23" t="e">
        <f>J!G43</f>
        <v>#DIV/0!</v>
      </c>
      <c r="BG28" s="71" t="e">
        <f>J!K43</f>
        <v>#DIV/0!</v>
      </c>
    </row>
    <row r="29" spans="1:59" x14ac:dyDescent="0.25">
      <c r="A29" s="20">
        <v>14</v>
      </c>
      <c r="B29" s="13"/>
      <c r="C29" s="68"/>
      <c r="D29" s="59" t="e">
        <f>#REF!</f>
        <v>#REF!</v>
      </c>
      <c r="E29" s="52" t="e">
        <f>#REF!</f>
        <v>#REF!</v>
      </c>
      <c r="F29" s="52" t="e">
        <f>#REF!</f>
        <v>#REF!</v>
      </c>
      <c r="G29" s="52" t="e">
        <f>#REF!</f>
        <v>#REF!</v>
      </c>
      <c r="H29" s="23" t="e">
        <f>#REF!</f>
        <v>#REF!</v>
      </c>
      <c r="I29" s="71" t="e">
        <f>#REF!</f>
        <v>#REF!</v>
      </c>
      <c r="J29" s="59" t="e">
        <f>#REF!</f>
        <v>#REF!</v>
      </c>
      <c r="K29" s="52" t="e">
        <f>#REF!</f>
        <v>#REF!</v>
      </c>
      <c r="L29" s="52" t="e">
        <f>#REF!</f>
        <v>#REF!</v>
      </c>
      <c r="M29" s="52" t="e">
        <f>#REF!</f>
        <v>#REF!</v>
      </c>
      <c r="N29" s="23" t="e">
        <f>#REF!</f>
        <v>#REF!</v>
      </c>
      <c r="O29" s="71" t="e">
        <f>#REF!</f>
        <v>#REF!</v>
      </c>
      <c r="P29" s="59" t="e">
        <f>#REF!</f>
        <v>#REF!</v>
      </c>
      <c r="Q29" s="52" t="e">
        <f>#REF!</f>
        <v>#REF!</v>
      </c>
      <c r="R29" s="52" t="e">
        <f>#REF!</f>
        <v>#REF!</v>
      </c>
      <c r="S29" s="52" t="e">
        <f>#REF!</f>
        <v>#REF!</v>
      </c>
      <c r="T29" s="23" t="e">
        <f>#REF!</f>
        <v>#REF!</v>
      </c>
      <c r="U29" s="71" t="e">
        <f>#REF!</f>
        <v>#REF!</v>
      </c>
      <c r="V29" s="59" t="e">
        <f>#REF!</f>
        <v>#REF!</v>
      </c>
      <c r="W29" s="52" t="e">
        <f>#REF!</f>
        <v>#REF!</v>
      </c>
      <c r="X29" s="52" t="e">
        <f>#REF!</f>
        <v>#REF!</v>
      </c>
      <c r="Y29" s="52" t="e">
        <f>#REF!</f>
        <v>#REF!</v>
      </c>
      <c r="Z29" s="23" t="e">
        <f>#REF!</f>
        <v>#REF!</v>
      </c>
      <c r="AA29" s="71" t="e">
        <f>#REF!</f>
        <v>#REF!</v>
      </c>
      <c r="AB29" s="59" t="e">
        <f>#REF!</f>
        <v>#REF!</v>
      </c>
      <c r="AC29" s="52" t="e">
        <f>#REF!</f>
        <v>#REF!</v>
      </c>
      <c r="AD29" s="52" t="e">
        <f>#REF!</f>
        <v>#REF!</v>
      </c>
      <c r="AE29" s="52" t="e">
        <f>#REF!</f>
        <v>#REF!</v>
      </c>
      <c r="AF29" s="23" t="e">
        <f>#REF!</f>
        <v>#REF!</v>
      </c>
      <c r="AG29" s="71" t="e">
        <f>#REF!</f>
        <v>#REF!</v>
      </c>
      <c r="AH29" s="84"/>
      <c r="AI29" s="59" t="e">
        <f>#REF!</f>
        <v>#REF!</v>
      </c>
      <c r="AJ29" s="52" t="e">
        <f>#REF!</f>
        <v>#REF!</v>
      </c>
      <c r="AK29" s="52" t="e">
        <f>#REF!</f>
        <v>#REF!</v>
      </c>
      <c r="AL29" s="52" t="e">
        <f>#REF!</f>
        <v>#REF!</v>
      </c>
      <c r="AM29" s="23" t="e">
        <f>#REF!</f>
        <v>#REF!</v>
      </c>
      <c r="AN29" s="71" t="e">
        <f>#REF!</f>
        <v>#REF!</v>
      </c>
      <c r="AO29" s="59" t="e">
        <f>#REF!</f>
        <v>#REF!</v>
      </c>
      <c r="AP29" s="52" t="e">
        <f>#REF!</f>
        <v>#REF!</v>
      </c>
      <c r="AQ29" s="52" t="e">
        <f>#REF!</f>
        <v>#REF!</v>
      </c>
      <c r="AR29" s="52" t="e">
        <f>#REF!</f>
        <v>#REF!</v>
      </c>
      <c r="AS29" s="23" t="e">
        <f>#REF!</f>
        <v>#REF!</v>
      </c>
      <c r="AT29" s="71" t="e">
        <f>#REF!</f>
        <v>#REF!</v>
      </c>
      <c r="AU29" s="59" t="e">
        <f>#REF!</f>
        <v>#REF!</v>
      </c>
      <c r="AV29" s="52" t="e">
        <f>#REF!</f>
        <v>#REF!</v>
      </c>
      <c r="AW29" s="52" t="e">
        <f>#REF!</f>
        <v>#REF!</v>
      </c>
      <c r="AX29" s="52" t="e">
        <f>#REF!</f>
        <v>#REF!</v>
      </c>
      <c r="AY29" s="23" t="e">
        <f>#REF!</f>
        <v>#REF!</v>
      </c>
      <c r="AZ29" s="71" t="e">
        <f>#REF!</f>
        <v>#REF!</v>
      </c>
      <c r="BA29" s="84"/>
      <c r="BB29" s="59" t="e">
        <f>#REF!</f>
        <v>#REF!</v>
      </c>
      <c r="BC29" s="52" t="e">
        <f>#REF!</f>
        <v>#REF!</v>
      </c>
      <c r="BD29" s="52" t="e">
        <f>#REF!</f>
        <v>#REF!</v>
      </c>
      <c r="BE29" s="52" t="e">
        <f>#REF!</f>
        <v>#REF!</v>
      </c>
      <c r="BF29" s="23" t="e">
        <f>#REF!</f>
        <v>#REF!</v>
      </c>
      <c r="BG29" s="71" t="e">
        <f>#REF!</f>
        <v>#REF!</v>
      </c>
    </row>
    <row r="30" spans="1:59" x14ac:dyDescent="0.25">
      <c r="A30" s="20">
        <v>15</v>
      </c>
      <c r="B30" s="13"/>
      <c r="C30" s="68"/>
      <c r="D30" s="59">
        <f>B!K8</f>
        <v>0.48571428571428582</v>
      </c>
      <c r="E30" s="52">
        <f>B!L8</f>
        <v>0.51428571428571423</v>
      </c>
      <c r="F30" s="52">
        <f>B!K9</f>
        <v>0.47974860335195535</v>
      </c>
      <c r="G30" s="52">
        <f>B!L9</f>
        <v>0.52025139664804476</v>
      </c>
      <c r="H30" s="23" t="str">
        <f>B!G35</f>
        <v>1:1</v>
      </c>
      <c r="I30" s="71" t="str">
        <f>B!K35</f>
        <v>1:1</v>
      </c>
      <c r="J30" s="59">
        <f>B!K10</f>
        <v>0.49623624782860459</v>
      </c>
      <c r="K30" s="52">
        <f>B!L10</f>
        <v>0.50376375217139546</v>
      </c>
      <c r="L30" s="52">
        <f>B!K11</f>
        <v>0.49533381191672643</v>
      </c>
      <c r="M30" s="52">
        <f>B!L11</f>
        <v>0.50466618808327346</v>
      </c>
      <c r="N30" s="23" t="str">
        <f>B!G36</f>
        <v>1:0,8</v>
      </c>
      <c r="O30" s="71" t="str">
        <f>B!K36</f>
        <v>1:0,8</v>
      </c>
      <c r="P30" s="59">
        <f>B!K12</f>
        <v>0.46693386773547091</v>
      </c>
      <c r="Q30" s="52">
        <f>B!L12</f>
        <v>0.53306613226452904</v>
      </c>
      <c r="R30" s="52">
        <f>B!K13</f>
        <v>0.49066467513069456</v>
      </c>
      <c r="S30" s="52">
        <f>B!L13</f>
        <v>0.50933532486930555</v>
      </c>
      <c r="T30" s="23" t="str">
        <f>B!G37</f>
        <v>1:0,9</v>
      </c>
      <c r="U30" s="71" t="str">
        <f>B!K37</f>
        <v>1:0,8</v>
      </c>
      <c r="V30" s="59">
        <f>B!K25</f>
        <v>0.46868686868686865</v>
      </c>
      <c r="W30" s="52">
        <f>B!L25</f>
        <v>0.53131313131313129</v>
      </c>
      <c r="X30" s="52">
        <f>B!K26</f>
        <v>0.44309190505173457</v>
      </c>
      <c r="Y30" s="52">
        <f>B!L26</f>
        <v>0.55690809494826532</v>
      </c>
      <c r="Z30" s="23" t="str">
        <f>B!G38</f>
        <v>1:3,1</v>
      </c>
      <c r="AA30" s="71" t="str">
        <f>B!K38</f>
        <v>1:3,4</v>
      </c>
      <c r="AB30" s="59">
        <f>B!K29</f>
        <v>0.53540587219343694</v>
      </c>
      <c r="AC30" s="52">
        <f>B!L29</f>
        <v>0.46459412780656301</v>
      </c>
      <c r="AD30" s="52">
        <f>B!K28</f>
        <v>0.51799100449775104</v>
      </c>
      <c r="AE30" s="52">
        <f>B!L28</f>
        <v>0.48200899550224896</v>
      </c>
      <c r="AF30" s="23" t="str">
        <f>B!G39</f>
        <v>1:2,2</v>
      </c>
      <c r="AG30" s="71" t="str">
        <f>B!K39</f>
        <v>1:2,3</v>
      </c>
      <c r="AH30" s="84"/>
      <c r="AI30" s="59" t="e">
        <f>B!K23</f>
        <v>#DIV/0!</v>
      </c>
      <c r="AJ30" s="52" t="e">
        <f>B!L23</f>
        <v>#DIV/0!</v>
      </c>
      <c r="AK30" s="52" t="e">
        <f>B!K14</f>
        <v>#DIV/0!</v>
      </c>
      <c r="AL30" s="52" t="e">
        <f>B!L14</f>
        <v>#DIV/0!</v>
      </c>
      <c r="AM30" s="23" t="e">
        <f>B!G40</f>
        <v>#DIV/0!</v>
      </c>
      <c r="AN30" s="71" t="e">
        <f>B!K40</f>
        <v>#DIV/0!</v>
      </c>
      <c r="AO30" s="59" t="e">
        <f>B!K15</f>
        <v>#DIV/0!</v>
      </c>
      <c r="AP30" s="52" t="e">
        <f>B!L15</f>
        <v>#DIV/0!</v>
      </c>
      <c r="AQ30" s="52" t="e">
        <f>B!K16</f>
        <v>#DIV/0!</v>
      </c>
      <c r="AR30" s="52" t="e">
        <f>B!L16</f>
        <v>#DIV/0!</v>
      </c>
      <c r="AS30" s="23" t="e">
        <f>B!G41</f>
        <v>#DIV/0!</v>
      </c>
      <c r="AT30" s="71" t="e">
        <f>B!K41</f>
        <v>#DIV/0!</v>
      </c>
      <c r="AU30" s="59" t="e">
        <f>B!K20</f>
        <v>#DIV/0!</v>
      </c>
      <c r="AV30" s="52" t="e">
        <f>B!L20</f>
        <v>#DIV/0!</v>
      </c>
      <c r="AW30" s="52" t="e">
        <f>B!K19</f>
        <v>#DIV/0!</v>
      </c>
      <c r="AX30" s="52" t="e">
        <f>B!L19</f>
        <v>#DIV/0!</v>
      </c>
      <c r="AY30" s="23" t="e">
        <f>B!G42</f>
        <v>#DIV/0!</v>
      </c>
      <c r="AZ30" s="71" t="e">
        <f>B!K42</f>
        <v>#DIV/0!</v>
      </c>
      <c r="BA30" s="84"/>
      <c r="BB30" s="59" t="e">
        <f>B!K22</f>
        <v>#DIV/0!</v>
      </c>
      <c r="BC30" s="52" t="e">
        <f>B!L22</f>
        <v>#DIV/0!</v>
      </c>
      <c r="BD30" s="52" t="e">
        <f>B!K18</f>
        <v>#DIV/0!</v>
      </c>
      <c r="BE30" s="52" t="e">
        <f>B!L18</f>
        <v>#DIV/0!</v>
      </c>
      <c r="BF30" s="23" t="e">
        <f>B!G43</f>
        <v>#DIV/0!</v>
      </c>
      <c r="BG30" s="71" t="e">
        <f>B!K43</f>
        <v>#DIV/0!</v>
      </c>
    </row>
    <row r="31" spans="1:59" x14ac:dyDescent="0.25">
      <c r="A31" s="20">
        <v>16</v>
      </c>
      <c r="B31" s="13"/>
      <c r="C31" s="68"/>
      <c r="D31" s="59" t="e">
        <f>#REF!</f>
        <v>#REF!</v>
      </c>
      <c r="E31" s="52" t="e">
        <f>#REF!</f>
        <v>#REF!</v>
      </c>
      <c r="F31" s="52" t="e">
        <f>#REF!</f>
        <v>#REF!</v>
      </c>
      <c r="G31" s="52" t="e">
        <f>#REF!</f>
        <v>#REF!</v>
      </c>
      <c r="H31" s="23" t="e">
        <f>#REF!</f>
        <v>#REF!</v>
      </c>
      <c r="I31" s="71" t="e">
        <f>#REF!</f>
        <v>#REF!</v>
      </c>
      <c r="J31" s="59" t="e">
        <f>#REF!</f>
        <v>#REF!</v>
      </c>
      <c r="K31" s="52" t="e">
        <f>#REF!</f>
        <v>#REF!</v>
      </c>
      <c r="L31" s="52" t="e">
        <f>#REF!</f>
        <v>#REF!</v>
      </c>
      <c r="M31" s="52" t="e">
        <f>#REF!</f>
        <v>#REF!</v>
      </c>
      <c r="N31" s="23" t="e">
        <f>#REF!</f>
        <v>#REF!</v>
      </c>
      <c r="O31" s="71" t="e">
        <f>#REF!</f>
        <v>#REF!</v>
      </c>
      <c r="P31" s="59" t="e">
        <f>#REF!</f>
        <v>#REF!</v>
      </c>
      <c r="Q31" s="52" t="e">
        <f>#REF!</f>
        <v>#REF!</v>
      </c>
      <c r="R31" s="52" t="e">
        <f>#REF!</f>
        <v>#REF!</v>
      </c>
      <c r="S31" s="52" t="e">
        <f>#REF!</f>
        <v>#REF!</v>
      </c>
      <c r="T31" s="23" t="e">
        <f>#REF!</f>
        <v>#REF!</v>
      </c>
      <c r="U31" s="71" t="e">
        <f>#REF!</f>
        <v>#REF!</v>
      </c>
      <c r="V31" s="59" t="e">
        <f>#REF!</f>
        <v>#REF!</v>
      </c>
      <c r="W31" s="52" t="e">
        <f>#REF!</f>
        <v>#REF!</v>
      </c>
      <c r="X31" s="52" t="e">
        <f>#REF!</f>
        <v>#REF!</v>
      </c>
      <c r="Y31" s="52" t="e">
        <f>#REF!</f>
        <v>#REF!</v>
      </c>
      <c r="Z31" s="23" t="e">
        <f>#REF!</f>
        <v>#REF!</v>
      </c>
      <c r="AA31" s="71" t="e">
        <f>#REF!</f>
        <v>#REF!</v>
      </c>
      <c r="AB31" s="59" t="e">
        <f>#REF!</f>
        <v>#REF!</v>
      </c>
      <c r="AC31" s="52" t="e">
        <f>#REF!</f>
        <v>#REF!</v>
      </c>
      <c r="AD31" s="52" t="e">
        <f>#REF!</f>
        <v>#REF!</v>
      </c>
      <c r="AE31" s="52" t="e">
        <f>#REF!</f>
        <v>#REF!</v>
      </c>
      <c r="AF31" s="23" t="e">
        <f>#REF!</f>
        <v>#REF!</v>
      </c>
      <c r="AG31" s="71" t="e">
        <f>#REF!</f>
        <v>#REF!</v>
      </c>
      <c r="AH31" s="84"/>
      <c r="AI31" s="59" t="e">
        <f>#REF!</f>
        <v>#REF!</v>
      </c>
      <c r="AJ31" s="52" t="e">
        <f>#REF!</f>
        <v>#REF!</v>
      </c>
      <c r="AK31" s="52" t="e">
        <f>#REF!</f>
        <v>#REF!</v>
      </c>
      <c r="AL31" s="52" t="e">
        <f>#REF!</f>
        <v>#REF!</v>
      </c>
      <c r="AM31" s="23" t="e">
        <f>#REF!</f>
        <v>#REF!</v>
      </c>
      <c r="AN31" s="71" t="e">
        <f>#REF!</f>
        <v>#REF!</v>
      </c>
      <c r="AO31" s="59" t="e">
        <f>#REF!</f>
        <v>#REF!</v>
      </c>
      <c r="AP31" s="52" t="e">
        <f>#REF!</f>
        <v>#REF!</v>
      </c>
      <c r="AQ31" s="52" t="e">
        <f>#REF!</f>
        <v>#REF!</v>
      </c>
      <c r="AR31" s="52" t="e">
        <f>#REF!</f>
        <v>#REF!</v>
      </c>
      <c r="AS31" s="23" t="e">
        <f>#REF!</f>
        <v>#REF!</v>
      </c>
      <c r="AT31" s="71" t="e">
        <f>#REF!</f>
        <v>#REF!</v>
      </c>
      <c r="AU31" s="59" t="e">
        <f>#REF!</f>
        <v>#REF!</v>
      </c>
      <c r="AV31" s="52" t="e">
        <f>#REF!</f>
        <v>#REF!</v>
      </c>
      <c r="AW31" s="52" t="e">
        <f>#REF!</f>
        <v>#REF!</v>
      </c>
      <c r="AX31" s="52" t="e">
        <f>#REF!</f>
        <v>#REF!</v>
      </c>
      <c r="AY31" s="23" t="e">
        <f>#REF!</f>
        <v>#REF!</v>
      </c>
      <c r="AZ31" s="71" t="e">
        <f>#REF!</f>
        <v>#REF!</v>
      </c>
      <c r="BA31" s="84"/>
      <c r="BB31" s="59" t="e">
        <f>#REF!</f>
        <v>#REF!</v>
      </c>
      <c r="BC31" s="52" t="e">
        <f>#REF!</f>
        <v>#REF!</v>
      </c>
      <c r="BD31" s="52" t="e">
        <f>#REF!</f>
        <v>#REF!</v>
      </c>
      <c r="BE31" s="52" t="e">
        <f>#REF!</f>
        <v>#REF!</v>
      </c>
      <c r="BF31" s="23" t="e">
        <f>#REF!</f>
        <v>#REF!</v>
      </c>
      <c r="BG31" s="71" t="e">
        <f>#REF!</f>
        <v>#REF!</v>
      </c>
    </row>
    <row r="32" spans="1:59" x14ac:dyDescent="0.25">
      <c r="A32" s="20">
        <v>17</v>
      </c>
      <c r="B32" s="13"/>
      <c r="C32" s="68"/>
      <c r="D32" s="59" t="e">
        <f>D!K8</f>
        <v>#DIV/0!</v>
      </c>
      <c r="E32" s="52" t="e">
        <f>D!L8</f>
        <v>#DIV/0!</v>
      </c>
      <c r="F32" s="52" t="e">
        <f>D!K9</f>
        <v>#DIV/0!</v>
      </c>
      <c r="G32" s="52" t="e">
        <f>D!L9</f>
        <v>#DIV/0!</v>
      </c>
      <c r="H32" s="23" t="e">
        <f>D!G35</f>
        <v>#DIV/0!</v>
      </c>
      <c r="I32" s="71" t="e">
        <f>D!K35</f>
        <v>#DIV/0!</v>
      </c>
      <c r="J32" s="59" t="e">
        <f>D!K10</f>
        <v>#DIV/0!</v>
      </c>
      <c r="K32" s="52" t="e">
        <f>D!L10</f>
        <v>#DIV/0!</v>
      </c>
      <c r="L32" s="52" t="e">
        <f>D!K11</f>
        <v>#DIV/0!</v>
      </c>
      <c r="M32" s="52" t="e">
        <f>D!L11</f>
        <v>#DIV/0!</v>
      </c>
      <c r="N32" s="23" t="e">
        <f>D!G36</f>
        <v>#DIV/0!</v>
      </c>
      <c r="O32" s="71" t="e">
        <f>D!K36</f>
        <v>#DIV/0!</v>
      </c>
      <c r="P32" s="59" t="e">
        <f>D!K12</f>
        <v>#DIV/0!</v>
      </c>
      <c r="Q32" s="52" t="e">
        <f>D!L12</f>
        <v>#DIV/0!</v>
      </c>
      <c r="R32" s="52" t="e">
        <f>D!K13</f>
        <v>#DIV/0!</v>
      </c>
      <c r="S32" s="52" t="e">
        <f>D!L13</f>
        <v>#DIV/0!</v>
      </c>
      <c r="T32" s="23" t="e">
        <f>D!G37</f>
        <v>#DIV/0!</v>
      </c>
      <c r="U32" s="71" t="e">
        <f>D!K37</f>
        <v>#DIV/0!</v>
      </c>
      <c r="V32" s="59" t="e">
        <f>D!K25</f>
        <v>#DIV/0!</v>
      </c>
      <c r="W32" s="52" t="e">
        <f>D!L25</f>
        <v>#DIV/0!</v>
      </c>
      <c r="X32" s="52" t="e">
        <f>D!K26</f>
        <v>#DIV/0!</v>
      </c>
      <c r="Y32" s="52" t="e">
        <f>D!L26</f>
        <v>#DIV/0!</v>
      </c>
      <c r="Z32" s="23" t="e">
        <f>D!G38</f>
        <v>#DIV/0!</v>
      </c>
      <c r="AA32" s="71" t="e">
        <f>D!K38</f>
        <v>#DIV/0!</v>
      </c>
      <c r="AB32" s="59" t="e">
        <f>D!K29</f>
        <v>#DIV/0!</v>
      </c>
      <c r="AC32" s="52" t="e">
        <f>D!L29</f>
        <v>#DIV/0!</v>
      </c>
      <c r="AD32" s="52" t="e">
        <f>D!K28</f>
        <v>#DIV/0!</v>
      </c>
      <c r="AE32" s="52" t="e">
        <f>D!L28</f>
        <v>#DIV/0!</v>
      </c>
      <c r="AF32" s="23" t="e">
        <f>D!G39</f>
        <v>#DIV/0!</v>
      </c>
      <c r="AG32" s="71" t="e">
        <f>D!K39</f>
        <v>#DIV/0!</v>
      </c>
      <c r="AH32" s="84"/>
      <c r="AI32" s="59" t="e">
        <f>D!K23</f>
        <v>#DIV/0!</v>
      </c>
      <c r="AJ32" s="52" t="e">
        <f>D!L23</f>
        <v>#DIV/0!</v>
      </c>
      <c r="AK32" s="52" t="e">
        <f>D!K14</f>
        <v>#DIV/0!</v>
      </c>
      <c r="AL32" s="52" t="e">
        <f>D!L14</f>
        <v>#DIV/0!</v>
      </c>
      <c r="AM32" s="23" t="e">
        <f>D!G40</f>
        <v>#DIV/0!</v>
      </c>
      <c r="AN32" s="71" t="e">
        <f>D!K40</f>
        <v>#DIV/0!</v>
      </c>
      <c r="AO32" s="59" t="e">
        <f>D!K15</f>
        <v>#DIV/0!</v>
      </c>
      <c r="AP32" s="52" t="e">
        <f>D!L15</f>
        <v>#DIV/0!</v>
      </c>
      <c r="AQ32" s="52" t="e">
        <f>D!K16</f>
        <v>#DIV/0!</v>
      </c>
      <c r="AR32" s="52" t="e">
        <f>D!L16</f>
        <v>#DIV/0!</v>
      </c>
      <c r="AS32" s="23" t="e">
        <f>D!G41</f>
        <v>#DIV/0!</v>
      </c>
      <c r="AT32" s="71" t="e">
        <f>D!K41</f>
        <v>#DIV/0!</v>
      </c>
      <c r="AU32" s="59" t="e">
        <f>D!K20</f>
        <v>#DIV/0!</v>
      </c>
      <c r="AV32" s="52" t="e">
        <f>D!L20</f>
        <v>#DIV/0!</v>
      </c>
      <c r="AW32" s="52" t="e">
        <f>D!K19</f>
        <v>#DIV/0!</v>
      </c>
      <c r="AX32" s="52" t="e">
        <f>D!L19</f>
        <v>#DIV/0!</v>
      </c>
      <c r="AY32" s="23" t="e">
        <f>D!G42</f>
        <v>#DIV/0!</v>
      </c>
      <c r="AZ32" s="71" t="e">
        <f>D!K42</f>
        <v>#DIV/0!</v>
      </c>
      <c r="BA32" s="84"/>
      <c r="BB32" s="59" t="e">
        <f>D!K22</f>
        <v>#DIV/0!</v>
      </c>
      <c r="BC32" s="52" t="e">
        <f>D!L22</f>
        <v>#DIV/0!</v>
      </c>
      <c r="BD32" s="52" t="e">
        <f>D!K18</f>
        <v>#DIV/0!</v>
      </c>
      <c r="BE32" s="52" t="e">
        <f>D!L18</f>
        <v>#DIV/0!</v>
      </c>
      <c r="BF32" s="23" t="e">
        <f>D!G43</f>
        <v>#DIV/0!</v>
      </c>
      <c r="BG32" s="71" t="e">
        <f>D!K43</f>
        <v>#DIV/0!</v>
      </c>
    </row>
    <row r="33" spans="1:60" x14ac:dyDescent="0.25">
      <c r="A33" s="20">
        <v>18</v>
      </c>
      <c r="B33" s="40"/>
      <c r="C33" s="64"/>
      <c r="D33" s="59" t="e">
        <f>#REF!</f>
        <v>#REF!</v>
      </c>
      <c r="E33" s="52" t="e">
        <f>#REF!</f>
        <v>#REF!</v>
      </c>
      <c r="F33" s="52" t="e">
        <f>#REF!</f>
        <v>#REF!</v>
      </c>
      <c r="G33" s="52" t="e">
        <f>#REF!</f>
        <v>#REF!</v>
      </c>
      <c r="H33" s="52" t="e">
        <f>#REF!</f>
        <v>#REF!</v>
      </c>
      <c r="I33" s="71" t="e">
        <f>#REF!</f>
        <v>#REF!</v>
      </c>
      <c r="J33" s="59" t="e">
        <f>#REF!</f>
        <v>#REF!</v>
      </c>
      <c r="K33" s="52" t="e">
        <f>#REF!</f>
        <v>#REF!</v>
      </c>
      <c r="L33" s="52" t="e">
        <f>#REF!</f>
        <v>#REF!</v>
      </c>
      <c r="M33" s="52" t="e">
        <f>#REF!</f>
        <v>#REF!</v>
      </c>
      <c r="N33" s="52" t="e">
        <f>#REF!</f>
        <v>#REF!</v>
      </c>
      <c r="O33" s="71" t="e">
        <f>#REF!</f>
        <v>#REF!</v>
      </c>
      <c r="P33" s="76" t="e">
        <f>#REF!</f>
        <v>#REF!</v>
      </c>
      <c r="Q33" s="52" t="e">
        <f>#REF!</f>
        <v>#REF!</v>
      </c>
      <c r="R33" s="52" t="e">
        <f>#REF!</f>
        <v>#REF!</v>
      </c>
      <c r="S33" s="52" t="e">
        <f>#REF!</f>
        <v>#REF!</v>
      </c>
      <c r="T33" s="52" t="e">
        <f>#REF!</f>
        <v>#REF!</v>
      </c>
      <c r="U33" s="71" t="e">
        <f>#REF!</f>
        <v>#REF!</v>
      </c>
      <c r="V33" s="76" t="e">
        <f>#REF!</f>
        <v>#REF!</v>
      </c>
      <c r="W33" s="52" t="e">
        <f>#REF!</f>
        <v>#REF!</v>
      </c>
      <c r="X33" s="52" t="e">
        <f>#REF!</f>
        <v>#REF!</v>
      </c>
      <c r="Y33" s="52" t="e">
        <f>#REF!</f>
        <v>#REF!</v>
      </c>
      <c r="Z33" s="52" t="e">
        <f>#REF!</f>
        <v>#REF!</v>
      </c>
      <c r="AA33" s="71" t="e">
        <f>#REF!</f>
        <v>#REF!</v>
      </c>
      <c r="AB33" s="76" t="e">
        <f>#REF!</f>
        <v>#REF!</v>
      </c>
      <c r="AC33" s="52" t="e">
        <f>#REF!</f>
        <v>#REF!</v>
      </c>
      <c r="AD33" s="52" t="e">
        <f>#REF!</f>
        <v>#REF!</v>
      </c>
      <c r="AE33" s="52" t="e">
        <f>#REF!</f>
        <v>#REF!</v>
      </c>
      <c r="AF33" s="52" t="e">
        <f>#REF!</f>
        <v>#REF!</v>
      </c>
      <c r="AG33" s="71" t="e">
        <f>#REF!</f>
        <v>#REF!</v>
      </c>
      <c r="AH33" s="84"/>
      <c r="AI33" s="76" t="e">
        <f>#REF!</f>
        <v>#REF!</v>
      </c>
      <c r="AJ33" s="52" t="e">
        <f>#REF!</f>
        <v>#REF!</v>
      </c>
      <c r="AK33" s="52" t="e">
        <f>#REF!</f>
        <v>#REF!</v>
      </c>
      <c r="AL33" s="52" t="e">
        <f>#REF!</f>
        <v>#REF!</v>
      </c>
      <c r="AM33" s="52" t="e">
        <f>#REF!</f>
        <v>#REF!</v>
      </c>
      <c r="AN33" s="71" t="e">
        <f>#REF!</f>
        <v>#REF!</v>
      </c>
      <c r="AO33" s="76" t="e">
        <f>#REF!</f>
        <v>#REF!</v>
      </c>
      <c r="AP33" s="52" t="e">
        <f>#REF!</f>
        <v>#REF!</v>
      </c>
      <c r="AQ33" s="52" t="e">
        <f>#REF!</f>
        <v>#REF!</v>
      </c>
      <c r="AR33" s="52" t="e">
        <f>#REF!</f>
        <v>#REF!</v>
      </c>
      <c r="AS33" s="52" t="e">
        <f>#REF!</f>
        <v>#REF!</v>
      </c>
      <c r="AT33" s="71" t="e">
        <f>#REF!</f>
        <v>#REF!</v>
      </c>
      <c r="AU33" s="76" t="e">
        <f>#REF!</f>
        <v>#REF!</v>
      </c>
      <c r="AV33" s="52" t="e">
        <f>#REF!</f>
        <v>#REF!</v>
      </c>
      <c r="AW33" s="52" t="e">
        <f>#REF!</f>
        <v>#REF!</v>
      </c>
      <c r="AX33" s="52" t="e">
        <f>#REF!</f>
        <v>#REF!</v>
      </c>
      <c r="AY33" s="52" t="e">
        <f>#REF!</f>
        <v>#REF!</v>
      </c>
      <c r="AZ33" s="71" t="e">
        <f>#REF!</f>
        <v>#REF!</v>
      </c>
      <c r="BA33" s="84"/>
      <c r="BB33" s="76" t="e">
        <f>#REF!</f>
        <v>#REF!</v>
      </c>
      <c r="BC33" s="52" t="e">
        <f>#REF!</f>
        <v>#REF!</v>
      </c>
      <c r="BD33" s="52" t="e">
        <f>#REF!</f>
        <v>#REF!</v>
      </c>
      <c r="BE33" s="52" t="e">
        <f>#REF!</f>
        <v>#REF!</v>
      </c>
      <c r="BF33" s="52" t="e">
        <f>#REF!</f>
        <v>#REF!</v>
      </c>
      <c r="BG33" s="71" t="e">
        <f>#REF!</f>
        <v>#REF!</v>
      </c>
    </row>
    <row r="34" spans="1:60" x14ac:dyDescent="0.25">
      <c r="A34" s="20">
        <v>19</v>
      </c>
      <c r="B34" s="40"/>
      <c r="C34" s="64"/>
      <c r="D34" s="59" t="e">
        <f>#REF!</f>
        <v>#REF!</v>
      </c>
      <c r="E34" s="52" t="e">
        <f>#REF!</f>
        <v>#REF!</v>
      </c>
      <c r="F34" s="52" t="e">
        <f>#REF!</f>
        <v>#REF!</v>
      </c>
      <c r="G34" s="52" t="e">
        <f>#REF!</f>
        <v>#REF!</v>
      </c>
      <c r="H34" s="23" t="e">
        <f>#REF!</f>
        <v>#REF!</v>
      </c>
      <c r="I34" s="71" t="e">
        <f>#REF!</f>
        <v>#REF!</v>
      </c>
      <c r="J34" s="59" t="e">
        <f>#REF!</f>
        <v>#REF!</v>
      </c>
      <c r="K34" s="52" t="e">
        <f>#REF!</f>
        <v>#REF!</v>
      </c>
      <c r="L34" s="52" t="e">
        <f>#REF!</f>
        <v>#REF!</v>
      </c>
      <c r="M34" s="52" t="e">
        <f>#REF!</f>
        <v>#REF!</v>
      </c>
      <c r="N34" s="23" t="e">
        <f>#REF!</f>
        <v>#REF!</v>
      </c>
      <c r="O34" s="71" t="e">
        <f>#REF!</f>
        <v>#REF!</v>
      </c>
      <c r="P34" s="59" t="e">
        <f>#REF!</f>
        <v>#REF!</v>
      </c>
      <c r="Q34" s="52" t="e">
        <f>#REF!</f>
        <v>#REF!</v>
      </c>
      <c r="R34" s="52" t="e">
        <f>#REF!</f>
        <v>#REF!</v>
      </c>
      <c r="S34" s="52" t="e">
        <f>#REF!</f>
        <v>#REF!</v>
      </c>
      <c r="T34" s="23" t="e">
        <f>#REF!</f>
        <v>#REF!</v>
      </c>
      <c r="U34" s="71" t="e">
        <f>#REF!</f>
        <v>#REF!</v>
      </c>
      <c r="V34" s="59" t="e">
        <f>#REF!</f>
        <v>#REF!</v>
      </c>
      <c r="W34" s="52" t="e">
        <f>#REF!</f>
        <v>#REF!</v>
      </c>
      <c r="X34" s="52" t="e">
        <f>#REF!</f>
        <v>#REF!</v>
      </c>
      <c r="Y34" s="52" t="e">
        <f>#REF!</f>
        <v>#REF!</v>
      </c>
      <c r="Z34" s="23" t="e">
        <f>#REF!</f>
        <v>#REF!</v>
      </c>
      <c r="AA34" s="71" t="e">
        <f>#REF!</f>
        <v>#REF!</v>
      </c>
      <c r="AB34" s="59" t="e">
        <f>#REF!</f>
        <v>#REF!</v>
      </c>
      <c r="AC34" s="52" t="e">
        <f>#REF!</f>
        <v>#REF!</v>
      </c>
      <c r="AD34" s="52" t="e">
        <f>#REF!</f>
        <v>#REF!</v>
      </c>
      <c r="AE34" s="52" t="e">
        <f>#REF!</f>
        <v>#REF!</v>
      </c>
      <c r="AF34" s="23" t="e">
        <f>#REF!</f>
        <v>#REF!</v>
      </c>
      <c r="AG34" s="71" t="e">
        <f>#REF!</f>
        <v>#REF!</v>
      </c>
      <c r="AH34" s="84"/>
      <c r="AI34" s="59" t="e">
        <f>#REF!</f>
        <v>#REF!</v>
      </c>
      <c r="AJ34" s="52" t="e">
        <f>#REF!</f>
        <v>#REF!</v>
      </c>
      <c r="AK34" s="52" t="e">
        <f>#REF!</f>
        <v>#REF!</v>
      </c>
      <c r="AL34" s="52" t="e">
        <f>#REF!</f>
        <v>#REF!</v>
      </c>
      <c r="AM34" s="23" t="e">
        <f>#REF!</f>
        <v>#REF!</v>
      </c>
      <c r="AN34" s="71" t="e">
        <f>#REF!</f>
        <v>#REF!</v>
      </c>
      <c r="AO34" s="59" t="e">
        <f>#REF!</f>
        <v>#REF!</v>
      </c>
      <c r="AP34" s="52" t="e">
        <f>#REF!</f>
        <v>#REF!</v>
      </c>
      <c r="AQ34" s="52" t="e">
        <f>#REF!</f>
        <v>#REF!</v>
      </c>
      <c r="AR34" s="52" t="e">
        <f>#REF!</f>
        <v>#REF!</v>
      </c>
      <c r="AS34" s="23" t="e">
        <f>#REF!</f>
        <v>#REF!</v>
      </c>
      <c r="AT34" s="71" t="e">
        <f>#REF!</f>
        <v>#REF!</v>
      </c>
      <c r="AU34" s="59" t="e">
        <f>#REF!</f>
        <v>#REF!</v>
      </c>
      <c r="AV34" s="52" t="e">
        <f>#REF!</f>
        <v>#REF!</v>
      </c>
      <c r="AW34" s="52" t="e">
        <f>#REF!</f>
        <v>#REF!</v>
      </c>
      <c r="AX34" s="52" t="e">
        <f>#REF!</f>
        <v>#REF!</v>
      </c>
      <c r="AY34" s="23" t="e">
        <f>#REF!</f>
        <v>#REF!</v>
      </c>
      <c r="AZ34" s="71" t="e">
        <f>#REF!</f>
        <v>#REF!</v>
      </c>
      <c r="BA34" s="84"/>
      <c r="BB34" s="59" t="e">
        <f>#REF!</f>
        <v>#REF!</v>
      </c>
      <c r="BC34" s="52" t="e">
        <f>#REF!</f>
        <v>#REF!</v>
      </c>
      <c r="BD34" s="52" t="e">
        <f>#REF!</f>
        <v>#REF!</v>
      </c>
      <c r="BE34" s="52" t="e">
        <f>#REF!</f>
        <v>#REF!</v>
      </c>
      <c r="BF34" s="23" t="e">
        <f>#REF!</f>
        <v>#REF!</v>
      </c>
      <c r="BG34" s="71" t="e">
        <f>#REF!</f>
        <v>#REF!</v>
      </c>
    </row>
    <row r="35" spans="1:60" x14ac:dyDescent="0.25">
      <c r="B35" s="34" t="s">
        <v>31</v>
      </c>
      <c r="C35" s="65"/>
      <c r="D35" s="44"/>
      <c r="E35" s="44"/>
      <c r="F35" s="43"/>
      <c r="G35" s="44"/>
      <c r="H35" s="45"/>
      <c r="I35" s="73"/>
      <c r="J35" s="44"/>
      <c r="K35" s="44"/>
      <c r="L35" s="43"/>
      <c r="M35" s="44"/>
      <c r="N35" s="45"/>
      <c r="O35" s="73"/>
      <c r="P35" s="6"/>
      <c r="Q35" s="6"/>
      <c r="R35" s="45"/>
      <c r="S35" s="6"/>
      <c r="T35" s="45"/>
      <c r="U35" s="73"/>
      <c r="V35" s="6"/>
      <c r="W35" s="6"/>
      <c r="X35" s="45"/>
      <c r="Y35" s="6"/>
      <c r="Z35" s="45"/>
      <c r="AA35" s="73"/>
      <c r="AB35" s="6"/>
      <c r="AC35" s="6"/>
      <c r="AD35" s="45"/>
      <c r="AE35" s="6"/>
      <c r="AF35" s="45"/>
      <c r="AG35" s="73"/>
      <c r="AH35" s="81"/>
      <c r="AI35" s="6"/>
      <c r="AJ35" s="6"/>
      <c r="AK35" s="45"/>
      <c r="AL35" s="6"/>
      <c r="AM35" s="45"/>
      <c r="AN35" s="73"/>
      <c r="AO35" s="6"/>
      <c r="AP35" s="6"/>
      <c r="AQ35" s="45"/>
      <c r="AR35" s="6"/>
      <c r="AS35" s="45"/>
      <c r="AT35" s="73"/>
      <c r="AU35" s="6"/>
      <c r="AV35" s="6"/>
      <c r="AW35" s="6"/>
      <c r="AX35" s="6"/>
      <c r="AY35" s="6"/>
      <c r="AZ35" s="73"/>
      <c r="BA35" s="81"/>
      <c r="BB35" s="6"/>
      <c r="BC35" s="6"/>
      <c r="BD35" s="6"/>
      <c r="BE35" s="6"/>
      <c r="BF35" s="6"/>
      <c r="BG35" s="73"/>
    </row>
    <row r="36" spans="1:60" x14ac:dyDescent="0.25">
      <c r="B36" s="39"/>
      <c r="C36" s="65"/>
      <c r="D36" s="6"/>
      <c r="E36" s="6"/>
      <c r="F36" s="45"/>
      <c r="G36" s="6"/>
      <c r="H36" s="45"/>
      <c r="I36" s="73"/>
      <c r="J36" s="6"/>
      <c r="K36" s="6"/>
      <c r="L36" s="45"/>
      <c r="M36" s="6"/>
      <c r="N36" s="45"/>
      <c r="O36" s="73"/>
      <c r="P36" s="6"/>
      <c r="Q36" s="6"/>
      <c r="R36" s="45"/>
      <c r="S36" s="6"/>
      <c r="T36" s="45"/>
      <c r="U36" s="73"/>
      <c r="V36" s="6"/>
      <c r="W36" s="6"/>
      <c r="X36" s="45"/>
      <c r="Y36" s="6"/>
      <c r="Z36" s="45"/>
      <c r="AA36" s="73"/>
      <c r="AB36" s="6"/>
      <c r="AC36" s="6"/>
      <c r="AD36" s="45"/>
      <c r="AE36" s="6"/>
      <c r="AF36" s="45"/>
      <c r="AG36" s="73"/>
      <c r="AH36" s="81"/>
      <c r="AI36" s="6"/>
      <c r="AJ36" s="6"/>
      <c r="AK36" s="45"/>
      <c r="AL36" s="6"/>
      <c r="AM36" s="45"/>
      <c r="AN36" s="73"/>
      <c r="AO36" s="6"/>
      <c r="AP36" s="6"/>
      <c r="AQ36" s="45"/>
      <c r="AR36" s="6"/>
      <c r="AS36" s="45"/>
      <c r="AT36" s="73"/>
      <c r="AU36" s="6"/>
      <c r="AV36" s="6"/>
      <c r="AW36" s="6"/>
      <c r="AX36" s="6"/>
      <c r="AY36" s="6"/>
      <c r="AZ36" s="73"/>
      <c r="BA36" s="81"/>
      <c r="BB36" s="6"/>
      <c r="BC36" s="6"/>
      <c r="BD36" s="6"/>
      <c r="BE36" s="6"/>
      <c r="BF36" s="6"/>
      <c r="BG36" s="73"/>
    </row>
    <row r="37" spans="1:60" s="55" customFormat="1" x14ac:dyDescent="0.25">
      <c r="B37" s="56" t="s">
        <v>48</v>
      </c>
      <c r="C37" s="67"/>
      <c r="D37" s="96" t="s">
        <v>49</v>
      </c>
      <c r="E37" s="99"/>
      <c r="F37" s="98" t="s">
        <v>50</v>
      </c>
      <c r="G37" s="99"/>
      <c r="H37" s="98" t="s">
        <v>53</v>
      </c>
      <c r="I37" s="97"/>
      <c r="J37" s="96" t="s">
        <v>54</v>
      </c>
      <c r="K37" s="99"/>
      <c r="L37" s="98" t="s">
        <v>55</v>
      </c>
      <c r="M37" s="99"/>
      <c r="N37" s="98" t="s">
        <v>53</v>
      </c>
      <c r="O37" s="97"/>
      <c r="P37" s="96" t="s">
        <v>56</v>
      </c>
      <c r="Q37" s="99"/>
      <c r="R37" s="98" t="s">
        <v>57</v>
      </c>
      <c r="S37" s="99"/>
      <c r="T37" s="98" t="s">
        <v>53</v>
      </c>
      <c r="U37" s="97"/>
      <c r="V37" s="96" t="s">
        <v>58</v>
      </c>
      <c r="W37" s="99"/>
      <c r="X37" s="98" t="s">
        <v>59</v>
      </c>
      <c r="Y37" s="99"/>
      <c r="Z37" s="98" t="s">
        <v>53</v>
      </c>
      <c r="AA37" s="97"/>
      <c r="AB37" s="96" t="s">
        <v>60</v>
      </c>
      <c r="AC37" s="99"/>
      <c r="AD37" s="98" t="s">
        <v>61</v>
      </c>
      <c r="AE37" s="99"/>
      <c r="AF37" s="98" t="s">
        <v>53</v>
      </c>
      <c r="AG37" s="97"/>
      <c r="AH37" s="81"/>
      <c r="AI37" s="96" t="s">
        <v>62</v>
      </c>
      <c r="AJ37" s="99"/>
      <c r="AK37" s="98" t="s">
        <v>63</v>
      </c>
      <c r="AL37" s="99"/>
      <c r="AM37" s="98" t="s">
        <v>53</v>
      </c>
      <c r="AN37" s="97"/>
      <c r="AO37" s="96" t="s">
        <v>7</v>
      </c>
      <c r="AP37" s="99"/>
      <c r="AQ37" s="98" t="s">
        <v>6</v>
      </c>
      <c r="AR37" s="99"/>
      <c r="AS37" s="98" t="s">
        <v>53</v>
      </c>
      <c r="AT37" s="97"/>
      <c r="AU37" s="96" t="s">
        <v>64</v>
      </c>
      <c r="AV37" s="96"/>
      <c r="AW37" s="96" t="s">
        <v>65</v>
      </c>
      <c r="AX37" s="96"/>
      <c r="AY37" s="96" t="s">
        <v>53</v>
      </c>
      <c r="AZ37" s="97"/>
      <c r="BA37" s="81"/>
      <c r="BB37" s="96" t="s">
        <v>67</v>
      </c>
      <c r="BC37" s="96"/>
      <c r="BD37" s="96" t="s">
        <v>66</v>
      </c>
      <c r="BE37" s="96"/>
      <c r="BF37" s="96" t="s">
        <v>53</v>
      </c>
      <c r="BG37" s="97"/>
      <c r="BH37" s="53"/>
    </row>
    <row r="38" spans="1:60" ht="15.75" thickBot="1" x14ac:dyDescent="0.3">
      <c r="A38" s="8"/>
      <c r="B38" s="25"/>
      <c r="C38" s="66"/>
      <c r="D38" s="47" t="s">
        <v>51</v>
      </c>
      <c r="E38" s="47" t="s">
        <v>52</v>
      </c>
      <c r="F38" s="46" t="s">
        <v>51</v>
      </c>
      <c r="G38" s="47" t="s">
        <v>52</v>
      </c>
      <c r="H38" s="46" t="s">
        <v>51</v>
      </c>
      <c r="I38" s="69" t="s">
        <v>52</v>
      </c>
      <c r="J38" s="47" t="s">
        <v>51</v>
      </c>
      <c r="K38" s="47" t="s">
        <v>52</v>
      </c>
      <c r="L38" s="46" t="s">
        <v>51</v>
      </c>
      <c r="M38" s="47" t="s">
        <v>52</v>
      </c>
      <c r="N38" s="46" t="s">
        <v>51</v>
      </c>
      <c r="O38" s="69" t="s">
        <v>52</v>
      </c>
      <c r="P38" s="47" t="s">
        <v>51</v>
      </c>
      <c r="Q38" s="47" t="s">
        <v>52</v>
      </c>
      <c r="R38" s="46" t="s">
        <v>51</v>
      </c>
      <c r="S38" s="47" t="s">
        <v>52</v>
      </c>
      <c r="T38" s="46" t="s">
        <v>51</v>
      </c>
      <c r="U38" s="69" t="s">
        <v>52</v>
      </c>
      <c r="V38" s="47" t="s">
        <v>51</v>
      </c>
      <c r="W38" s="47" t="s">
        <v>52</v>
      </c>
      <c r="X38" s="46" t="s">
        <v>51</v>
      </c>
      <c r="Y38" s="47" t="s">
        <v>52</v>
      </c>
      <c r="Z38" s="46" t="s">
        <v>51</v>
      </c>
      <c r="AA38" s="69" t="s">
        <v>52</v>
      </c>
      <c r="AB38" s="47" t="s">
        <v>51</v>
      </c>
      <c r="AC38" s="47" t="s">
        <v>52</v>
      </c>
      <c r="AD38" s="46" t="s">
        <v>51</v>
      </c>
      <c r="AE38" s="47" t="s">
        <v>52</v>
      </c>
      <c r="AF38" s="46" t="s">
        <v>51</v>
      </c>
      <c r="AG38" s="69" t="s">
        <v>52</v>
      </c>
      <c r="AH38" s="82"/>
      <c r="AI38" s="47" t="s">
        <v>51</v>
      </c>
      <c r="AJ38" s="47" t="s">
        <v>52</v>
      </c>
      <c r="AK38" s="46" t="s">
        <v>51</v>
      </c>
      <c r="AL38" s="47" t="s">
        <v>52</v>
      </c>
      <c r="AM38" s="46" t="s">
        <v>51</v>
      </c>
      <c r="AN38" s="69" t="s">
        <v>52</v>
      </c>
      <c r="AO38" s="47" t="s">
        <v>51</v>
      </c>
      <c r="AP38" s="47" t="s">
        <v>52</v>
      </c>
      <c r="AQ38" s="46" t="s">
        <v>51</v>
      </c>
      <c r="AR38" s="47" t="s">
        <v>52</v>
      </c>
      <c r="AS38" s="46" t="s">
        <v>51</v>
      </c>
      <c r="AT38" s="69" t="s">
        <v>52</v>
      </c>
      <c r="AU38" s="47" t="s">
        <v>51</v>
      </c>
      <c r="AV38" s="47" t="s">
        <v>52</v>
      </c>
      <c r="AW38" s="46" t="s">
        <v>51</v>
      </c>
      <c r="AX38" s="47" t="s">
        <v>52</v>
      </c>
      <c r="AY38" s="46" t="s">
        <v>51</v>
      </c>
      <c r="AZ38" s="69" t="s">
        <v>52</v>
      </c>
      <c r="BA38" s="82"/>
      <c r="BB38" s="47" t="s">
        <v>51</v>
      </c>
      <c r="BC38" s="47" t="s">
        <v>52</v>
      </c>
      <c r="BD38" s="46" t="s">
        <v>51</v>
      </c>
      <c r="BE38" s="47" t="s">
        <v>52</v>
      </c>
      <c r="BF38" s="46" t="s">
        <v>51</v>
      </c>
      <c r="BG38" s="69" t="s">
        <v>52</v>
      </c>
    </row>
    <row r="39" spans="1:60" ht="15.75" thickTop="1" x14ac:dyDescent="0.25">
      <c r="A39" s="20">
        <v>20</v>
      </c>
      <c r="B39" s="40"/>
      <c r="C39" s="64"/>
      <c r="D39" s="59" t="e">
        <f>#REF!</f>
        <v>#REF!</v>
      </c>
      <c r="E39" s="52" t="e">
        <f>#REF!</f>
        <v>#REF!</v>
      </c>
      <c r="F39" s="52" t="e">
        <f>#REF!</f>
        <v>#REF!</v>
      </c>
      <c r="G39" s="52" t="e">
        <f>#REF!</f>
        <v>#REF!</v>
      </c>
      <c r="H39" s="52" t="e">
        <f>#REF!</f>
        <v>#REF!</v>
      </c>
      <c r="I39" s="70" t="e">
        <f>#REF!</f>
        <v>#REF!</v>
      </c>
      <c r="J39" s="59" t="e">
        <f>#REF!</f>
        <v>#REF!</v>
      </c>
      <c r="K39" s="52" t="e">
        <f>#REF!</f>
        <v>#REF!</v>
      </c>
      <c r="L39" s="52" t="e">
        <f>#REF!</f>
        <v>#REF!</v>
      </c>
      <c r="M39" s="52" t="e">
        <f>#REF!</f>
        <v>#REF!</v>
      </c>
      <c r="N39" s="52" t="e">
        <f>#REF!</f>
        <v>#REF!</v>
      </c>
      <c r="O39" s="70" t="e">
        <f>#REF!</f>
        <v>#REF!</v>
      </c>
      <c r="P39" s="59" t="e">
        <f>#REF!</f>
        <v>#REF!</v>
      </c>
      <c r="Q39" s="52" t="e">
        <f>#REF!</f>
        <v>#REF!</v>
      </c>
      <c r="R39" s="52" t="e">
        <f>#REF!</f>
        <v>#REF!</v>
      </c>
      <c r="S39" s="52" t="e">
        <f>#REF!</f>
        <v>#REF!</v>
      </c>
      <c r="T39" s="52" t="e">
        <f>#REF!</f>
        <v>#REF!</v>
      </c>
      <c r="U39" s="70" t="e">
        <f>#REF!</f>
        <v>#REF!</v>
      </c>
      <c r="V39" s="59" t="e">
        <f>#REF!</f>
        <v>#REF!</v>
      </c>
      <c r="W39" s="52" t="e">
        <f>#REF!</f>
        <v>#REF!</v>
      </c>
      <c r="X39" s="52" t="e">
        <f>#REF!</f>
        <v>#REF!</v>
      </c>
      <c r="Y39" s="52" t="e">
        <f>#REF!</f>
        <v>#REF!</v>
      </c>
      <c r="Z39" s="52" t="e">
        <f>#REF!</f>
        <v>#REF!</v>
      </c>
      <c r="AA39" s="70" t="e">
        <f>#REF!</f>
        <v>#REF!</v>
      </c>
      <c r="AB39" s="59" t="e">
        <f>#REF!</f>
        <v>#REF!</v>
      </c>
      <c r="AC39" s="52" t="e">
        <f>#REF!</f>
        <v>#REF!</v>
      </c>
      <c r="AD39" s="52" t="e">
        <f>#REF!</f>
        <v>#REF!</v>
      </c>
      <c r="AE39" s="52" t="e">
        <f>#REF!</f>
        <v>#REF!</v>
      </c>
      <c r="AF39" s="52" t="e">
        <f>#REF!</f>
        <v>#REF!</v>
      </c>
      <c r="AG39" s="70" t="e">
        <f>#REF!</f>
        <v>#REF!</v>
      </c>
      <c r="AH39" s="84"/>
      <c r="AI39" s="76" t="e">
        <f>#REF!</f>
        <v>#REF!</v>
      </c>
      <c r="AJ39" s="52" t="e">
        <f>#REF!</f>
        <v>#REF!</v>
      </c>
      <c r="AK39" s="52" t="e">
        <f>#REF!</f>
        <v>#REF!</v>
      </c>
      <c r="AL39" s="52" t="e">
        <f>#REF!</f>
        <v>#REF!</v>
      </c>
      <c r="AM39" s="52" t="e">
        <f>#REF!</f>
        <v>#REF!</v>
      </c>
      <c r="AN39" s="71" t="e">
        <f>#REF!</f>
        <v>#REF!</v>
      </c>
      <c r="AO39" s="76" t="e">
        <f>#REF!</f>
        <v>#REF!</v>
      </c>
      <c r="AP39" s="52" t="e">
        <f>#REF!</f>
        <v>#REF!</v>
      </c>
      <c r="AQ39" s="52" t="e">
        <f>#REF!</f>
        <v>#REF!</v>
      </c>
      <c r="AR39" s="52" t="e">
        <f>#REF!</f>
        <v>#REF!</v>
      </c>
      <c r="AS39" s="52" t="e">
        <f>#REF!</f>
        <v>#REF!</v>
      </c>
      <c r="AT39" s="71" t="e">
        <f>#REF!</f>
        <v>#REF!</v>
      </c>
      <c r="AU39" s="76" t="e">
        <f>#REF!</f>
        <v>#REF!</v>
      </c>
      <c r="AV39" s="52" t="e">
        <f>#REF!</f>
        <v>#REF!</v>
      </c>
      <c r="AW39" s="52" t="e">
        <f>#REF!</f>
        <v>#REF!</v>
      </c>
      <c r="AX39" s="52" t="e">
        <f>#REF!</f>
        <v>#REF!</v>
      </c>
      <c r="AY39" s="52" t="e">
        <f>#REF!</f>
        <v>#REF!</v>
      </c>
      <c r="AZ39" s="71" t="e">
        <f>#REF!</f>
        <v>#REF!</v>
      </c>
      <c r="BA39" s="84"/>
      <c r="BB39" s="76" t="e">
        <f>#REF!</f>
        <v>#REF!</v>
      </c>
      <c r="BC39" s="52" t="e">
        <f>#REF!</f>
        <v>#REF!</v>
      </c>
      <c r="BD39" s="52" t="e">
        <f>#REF!</f>
        <v>#REF!</v>
      </c>
      <c r="BE39" s="52" t="e">
        <f>#REF!</f>
        <v>#REF!</v>
      </c>
      <c r="BF39" s="52" t="e">
        <f>#REF!</f>
        <v>#REF!</v>
      </c>
      <c r="BG39" s="71" t="e">
        <f>#REF!</f>
        <v>#REF!</v>
      </c>
    </row>
    <row r="40" spans="1:60" x14ac:dyDescent="0.25">
      <c r="A40" s="20">
        <v>21</v>
      </c>
      <c r="B40" s="40"/>
      <c r="C40" s="64"/>
      <c r="D40" s="59">
        <f>F!K8</f>
        <v>0.52352941176470591</v>
      </c>
      <c r="E40" s="52">
        <f>F!L8</f>
        <v>0.47647058823529415</v>
      </c>
      <c r="F40" s="52">
        <f>F!K9</f>
        <v>0.50581793292265576</v>
      </c>
      <c r="G40" s="52">
        <f>F!L9</f>
        <v>0.49418206707734424</v>
      </c>
      <c r="H40" s="52" t="str">
        <f>F!G35</f>
        <v>1:1,1</v>
      </c>
      <c r="I40" s="71" t="str">
        <f>F!K35</f>
        <v>1:1,2</v>
      </c>
      <c r="J40" s="59">
        <f>F!K10</f>
        <v>0.46343229543808834</v>
      </c>
      <c r="K40" s="52">
        <f>F!L10</f>
        <v>0.53656770456191161</v>
      </c>
      <c r="L40" s="52">
        <f>F!K11</f>
        <v>0.49045936395759721</v>
      </c>
      <c r="M40" s="52">
        <f>F!L11</f>
        <v>0.50954063604240274</v>
      </c>
      <c r="N40" s="52" t="str">
        <f>F!G36</f>
        <v>1:1</v>
      </c>
      <c r="O40" s="71" t="str">
        <f>F!K36</f>
        <v>1:0,9</v>
      </c>
      <c r="P40" s="76">
        <f>F!K12</f>
        <v>0.48987854251012147</v>
      </c>
      <c r="Q40" s="52">
        <f>F!L12</f>
        <v>0.51012145748987858</v>
      </c>
      <c r="R40" s="52">
        <f>F!K13</f>
        <v>0.49394518801784576</v>
      </c>
      <c r="S40" s="52">
        <f>F!L13</f>
        <v>0.5060548119821543</v>
      </c>
      <c r="T40" s="52" t="str">
        <f>F!G37</f>
        <v>1:0,9</v>
      </c>
      <c r="U40" s="71" t="str">
        <f>F!K37</f>
        <v>1:0,9</v>
      </c>
      <c r="V40" s="76">
        <f>F!K25</f>
        <v>0.42024013722126929</v>
      </c>
      <c r="W40" s="52">
        <f>F!L25</f>
        <v>0.57975986277873071</v>
      </c>
      <c r="X40" s="52">
        <f>F!K26</f>
        <v>0.50796265788028561</v>
      </c>
      <c r="Y40" s="52">
        <f>F!L26</f>
        <v>0.49203734211971445</v>
      </c>
      <c r="Z40" s="52" t="str">
        <f>F!G38</f>
        <v>1:3,7</v>
      </c>
      <c r="AA40" s="71" t="str">
        <f>F!K38</f>
        <v>1:2,6</v>
      </c>
      <c r="AB40" s="76">
        <f>F!K29</f>
        <v>0.51974723538704581</v>
      </c>
      <c r="AC40" s="52">
        <f>F!L29</f>
        <v>0.48025276461295419</v>
      </c>
      <c r="AD40" s="52">
        <f>F!K28</f>
        <v>0.50620689655172413</v>
      </c>
      <c r="AE40" s="52">
        <f>F!L28</f>
        <v>0.49379310344827582</v>
      </c>
      <c r="AF40" s="52" t="str">
        <f>F!G39</f>
        <v>1:2,2</v>
      </c>
      <c r="AG40" s="71" t="str">
        <f>F!K39</f>
        <v>1:2,3</v>
      </c>
      <c r="AH40" s="84"/>
      <c r="AI40" s="76" t="e">
        <f>F!K23</f>
        <v>#DIV/0!</v>
      </c>
      <c r="AJ40" s="52" t="e">
        <f>F!L23</f>
        <v>#DIV/0!</v>
      </c>
      <c r="AK40" s="52" t="e">
        <f>F!K14</f>
        <v>#DIV/0!</v>
      </c>
      <c r="AL40" s="52" t="e">
        <f>F!L14</f>
        <v>#DIV/0!</v>
      </c>
      <c r="AM40" s="52" t="e">
        <f>F!G40</f>
        <v>#DIV/0!</v>
      </c>
      <c r="AN40" s="71" t="e">
        <f>F!K40</f>
        <v>#DIV/0!</v>
      </c>
      <c r="AO40" s="76" t="e">
        <f>F!K15</f>
        <v>#DIV/0!</v>
      </c>
      <c r="AP40" s="52" t="e">
        <f>F!L15</f>
        <v>#DIV/0!</v>
      </c>
      <c r="AQ40" s="52" t="e">
        <f>F!K16</f>
        <v>#DIV/0!</v>
      </c>
      <c r="AR40" s="52" t="e">
        <f>F!L16</f>
        <v>#DIV/0!</v>
      </c>
      <c r="AS40" s="52" t="e">
        <f>F!G41</f>
        <v>#DIV/0!</v>
      </c>
      <c r="AT40" s="71" t="e">
        <f>F!K41</f>
        <v>#DIV/0!</v>
      </c>
      <c r="AU40" s="76" t="e">
        <f>F!K20</f>
        <v>#DIV/0!</v>
      </c>
      <c r="AV40" s="52" t="e">
        <f>F!L20</f>
        <v>#DIV/0!</v>
      </c>
      <c r="AW40" s="52" t="e">
        <f>F!K19</f>
        <v>#DIV/0!</v>
      </c>
      <c r="AX40" s="52" t="e">
        <f>F!L19</f>
        <v>#DIV/0!</v>
      </c>
      <c r="AY40" s="52" t="e">
        <f>F!G42</f>
        <v>#DIV/0!</v>
      </c>
      <c r="AZ40" s="71" t="e">
        <f>F!K42</f>
        <v>#DIV/0!</v>
      </c>
      <c r="BA40" s="84"/>
      <c r="BB40" s="76" t="e">
        <f>F!K22</f>
        <v>#DIV/0!</v>
      </c>
      <c r="BC40" s="52" t="e">
        <f>F!L22</f>
        <v>#DIV/0!</v>
      </c>
      <c r="BD40" s="52" t="e">
        <f>F!K18</f>
        <v>#DIV/0!</v>
      </c>
      <c r="BE40" s="52" t="e">
        <f>F!L18</f>
        <v>#DIV/0!</v>
      </c>
      <c r="BF40" s="52" t="e">
        <f>F!G43</f>
        <v>#DIV/0!</v>
      </c>
      <c r="BG40" s="71" t="e">
        <f>F!K43</f>
        <v>#DIV/0!</v>
      </c>
    </row>
    <row r="41" spans="1:60" x14ac:dyDescent="0.25">
      <c r="A41" s="20">
        <v>22</v>
      </c>
      <c r="B41" s="40"/>
      <c r="C41" s="64"/>
      <c r="D41" s="59" t="e">
        <f>H!K8</f>
        <v>#DIV/0!</v>
      </c>
      <c r="E41" s="52" t="e">
        <f>H!L8</f>
        <v>#DIV/0!</v>
      </c>
      <c r="F41" s="52" t="e">
        <f>H!K9</f>
        <v>#DIV/0!</v>
      </c>
      <c r="G41" s="52" t="e">
        <f>H!L9</f>
        <v>#DIV/0!</v>
      </c>
      <c r="H41" s="52" t="e">
        <f>H!G35</f>
        <v>#DIV/0!</v>
      </c>
      <c r="I41" s="71" t="e">
        <f>H!K35</f>
        <v>#DIV/0!</v>
      </c>
      <c r="J41" s="59" t="e">
        <f>H!K10</f>
        <v>#DIV/0!</v>
      </c>
      <c r="K41" s="52" t="e">
        <f>H!L10</f>
        <v>#DIV/0!</v>
      </c>
      <c r="L41" s="52" t="e">
        <f>H!K11</f>
        <v>#DIV/0!</v>
      </c>
      <c r="M41" s="52" t="e">
        <f>H!L11</f>
        <v>#DIV/0!</v>
      </c>
      <c r="N41" s="52" t="e">
        <f>H!G36</f>
        <v>#DIV/0!</v>
      </c>
      <c r="O41" s="71" t="e">
        <f>H!K36</f>
        <v>#DIV/0!</v>
      </c>
      <c r="P41" s="76" t="e">
        <f>H!K12</f>
        <v>#DIV/0!</v>
      </c>
      <c r="Q41" s="52" t="e">
        <f>H!L12</f>
        <v>#DIV/0!</v>
      </c>
      <c r="R41" s="52" t="e">
        <f>H!K13</f>
        <v>#DIV/0!</v>
      </c>
      <c r="S41" s="52" t="e">
        <f>H!L13</f>
        <v>#DIV/0!</v>
      </c>
      <c r="T41" s="52" t="e">
        <f>H!G37</f>
        <v>#DIV/0!</v>
      </c>
      <c r="U41" s="71" t="e">
        <f>H!K37</f>
        <v>#DIV/0!</v>
      </c>
      <c r="V41" s="76" t="e">
        <f>H!K25</f>
        <v>#DIV/0!</v>
      </c>
      <c r="W41" s="52" t="e">
        <f>H!L25</f>
        <v>#DIV/0!</v>
      </c>
      <c r="X41" s="52" t="e">
        <f>H!K26</f>
        <v>#DIV/0!</v>
      </c>
      <c r="Y41" s="52" t="e">
        <f>H!L26</f>
        <v>#DIV/0!</v>
      </c>
      <c r="Z41" s="52" t="e">
        <f>H!G38</f>
        <v>#DIV/0!</v>
      </c>
      <c r="AA41" s="71" t="e">
        <f>H!K38</f>
        <v>#DIV/0!</v>
      </c>
      <c r="AB41" s="76" t="e">
        <f>H!K29</f>
        <v>#DIV/0!</v>
      </c>
      <c r="AC41" s="52" t="e">
        <f>H!L29</f>
        <v>#DIV/0!</v>
      </c>
      <c r="AD41" s="52" t="e">
        <f>H!K28</f>
        <v>#DIV/0!</v>
      </c>
      <c r="AE41" s="52" t="e">
        <f>H!L28</f>
        <v>#DIV/0!</v>
      </c>
      <c r="AF41" s="52" t="e">
        <f>H!G39</f>
        <v>#DIV/0!</v>
      </c>
      <c r="AG41" s="71" t="e">
        <f>H!K39</f>
        <v>#DIV/0!</v>
      </c>
      <c r="AH41" s="84"/>
      <c r="AI41" s="76" t="e">
        <f>H!K23</f>
        <v>#DIV/0!</v>
      </c>
      <c r="AJ41" s="52" t="e">
        <f>H!L23</f>
        <v>#DIV/0!</v>
      </c>
      <c r="AK41" s="52" t="e">
        <f>H!K14</f>
        <v>#DIV/0!</v>
      </c>
      <c r="AL41" s="52" t="e">
        <f>H!L14</f>
        <v>#DIV/0!</v>
      </c>
      <c r="AM41" s="52" t="e">
        <f>H!G40</f>
        <v>#DIV/0!</v>
      </c>
      <c r="AN41" s="71" t="e">
        <f>H!K40</f>
        <v>#DIV/0!</v>
      </c>
      <c r="AO41" s="76" t="e">
        <f>H!K15</f>
        <v>#DIV/0!</v>
      </c>
      <c r="AP41" s="52" t="e">
        <f>H!L15</f>
        <v>#DIV/0!</v>
      </c>
      <c r="AQ41" s="52" t="e">
        <f>H!K16</f>
        <v>#DIV/0!</v>
      </c>
      <c r="AR41" s="52" t="e">
        <f>H!L16</f>
        <v>#DIV/0!</v>
      </c>
      <c r="AS41" s="52" t="e">
        <f>H!G41</f>
        <v>#DIV/0!</v>
      </c>
      <c r="AT41" s="71" t="e">
        <f>H!K41</f>
        <v>#DIV/0!</v>
      </c>
      <c r="AU41" s="76" t="e">
        <f>H!K20</f>
        <v>#DIV/0!</v>
      </c>
      <c r="AV41" s="52" t="e">
        <f>H!L20</f>
        <v>#DIV/0!</v>
      </c>
      <c r="AW41" s="52" t="e">
        <f>H!K19</f>
        <v>#DIV/0!</v>
      </c>
      <c r="AX41" s="52" t="e">
        <f>H!L19</f>
        <v>#DIV/0!</v>
      </c>
      <c r="AY41" s="52" t="e">
        <f>H!G42</f>
        <v>#DIV/0!</v>
      </c>
      <c r="AZ41" s="71" t="e">
        <f>H!K42</f>
        <v>#DIV/0!</v>
      </c>
      <c r="BA41" s="84"/>
      <c r="BB41" s="76" t="e">
        <f>H!K22</f>
        <v>#DIV/0!</v>
      </c>
      <c r="BC41" s="52" t="e">
        <f>H!L22</f>
        <v>#DIV/0!</v>
      </c>
      <c r="BD41" s="52" t="e">
        <f>H!K18</f>
        <v>#DIV/0!</v>
      </c>
      <c r="BE41" s="52" t="e">
        <f>H!L18</f>
        <v>#DIV/0!</v>
      </c>
      <c r="BF41" s="52" t="e">
        <f>H!G43</f>
        <v>#DIV/0!</v>
      </c>
      <c r="BG41" s="71" t="e">
        <f>H!K43</f>
        <v>#DIV/0!</v>
      </c>
    </row>
    <row r="42" spans="1:60" x14ac:dyDescent="0.25">
      <c r="A42" s="20">
        <v>23</v>
      </c>
      <c r="B42" s="40"/>
      <c r="C42" s="64"/>
      <c r="D42" s="59">
        <f>A!K8</f>
        <v>0.50257069408740351</v>
      </c>
      <c r="E42" s="52">
        <f>A!L8</f>
        <v>0.49742930591259643</v>
      </c>
      <c r="F42" s="52">
        <f>A!K9</f>
        <v>0.54556143445032323</v>
      </c>
      <c r="G42" s="52">
        <f>A!L9</f>
        <v>0.45443856554967665</v>
      </c>
      <c r="H42" s="52" t="str">
        <f>A!G35</f>
        <v>1:1,1</v>
      </c>
      <c r="I42" s="71" t="str">
        <f>A!K35</f>
        <v>1:0,9</v>
      </c>
      <c r="J42" s="59">
        <f>A!K10</f>
        <v>0.54807170016295492</v>
      </c>
      <c r="K42" s="52">
        <f>A!L10</f>
        <v>0.45192829983704502</v>
      </c>
      <c r="L42" s="52">
        <f>A!K11</f>
        <v>0.504599211563732</v>
      </c>
      <c r="M42" s="52">
        <f>A!L11</f>
        <v>0.49540078843626817</v>
      </c>
      <c r="N42" s="52" t="str">
        <f>A!G36</f>
        <v>1:0,7</v>
      </c>
      <c r="O42" s="71" t="str">
        <f>A!K36</f>
        <v>1:0,9</v>
      </c>
      <c r="P42" s="76">
        <f>A!K12</f>
        <v>0.51757469244288223</v>
      </c>
      <c r="Q42" s="52">
        <f>A!L12</f>
        <v>0.48242530755711771</v>
      </c>
      <c r="R42" s="52">
        <f>A!K13</f>
        <v>0.51386404293381038</v>
      </c>
      <c r="S42" s="52">
        <f>A!L13</f>
        <v>0.48613595706618956</v>
      </c>
      <c r="T42" s="52" t="str">
        <f>A!G37</f>
        <v>1:0,9</v>
      </c>
      <c r="U42" s="71" t="str">
        <f>A!K37</f>
        <v>1:0,9</v>
      </c>
      <c r="V42" s="76">
        <f>A!K25</f>
        <v>0.54758418740849191</v>
      </c>
      <c r="W42" s="52">
        <f>A!L25</f>
        <v>0.45241581259150798</v>
      </c>
      <c r="X42" s="52">
        <f>A!K26</f>
        <v>0.5708333333333333</v>
      </c>
      <c r="Y42" s="52">
        <f>A!L26</f>
        <v>0.4291666666666667</v>
      </c>
      <c r="Z42" s="52" t="str">
        <f>A!G38</f>
        <v>1:2,9</v>
      </c>
      <c r="AA42" s="71" t="str">
        <f>A!K38</f>
        <v>1:2,6</v>
      </c>
      <c r="AB42" s="76">
        <f>A!K29</f>
        <v>0.52549575070821541</v>
      </c>
      <c r="AC42" s="52">
        <f>A!L29</f>
        <v>0.47450424929178475</v>
      </c>
      <c r="AD42" s="52">
        <f>A!K28</f>
        <v>0.5423845623707787</v>
      </c>
      <c r="AE42" s="52">
        <f>A!L28</f>
        <v>0.45761543762922119</v>
      </c>
      <c r="AF42" s="52" t="str">
        <f>A!G39</f>
        <v>1:2,1</v>
      </c>
      <c r="AG42" s="71" t="str">
        <f>A!K39</f>
        <v>1:1,9</v>
      </c>
      <c r="AH42" s="84"/>
      <c r="AI42" s="76" t="e">
        <f>A!K23</f>
        <v>#DIV/0!</v>
      </c>
      <c r="AJ42" s="52" t="e">
        <f>A!L23</f>
        <v>#DIV/0!</v>
      </c>
      <c r="AK42" s="52" t="e">
        <f>A!K14</f>
        <v>#DIV/0!</v>
      </c>
      <c r="AL42" s="52" t="e">
        <f>A!L14</f>
        <v>#DIV/0!</v>
      </c>
      <c r="AM42" s="52" t="e">
        <f>A!G40</f>
        <v>#DIV/0!</v>
      </c>
      <c r="AN42" s="71" t="e">
        <f>A!K40</f>
        <v>#DIV/0!</v>
      </c>
      <c r="AO42" s="76" t="e">
        <f>A!K15</f>
        <v>#DIV/0!</v>
      </c>
      <c r="AP42" s="52" t="e">
        <f>A!L15</f>
        <v>#DIV/0!</v>
      </c>
      <c r="AQ42" s="52" t="e">
        <f>A!K16</f>
        <v>#DIV/0!</v>
      </c>
      <c r="AR42" s="52" t="e">
        <f>A!L16</f>
        <v>#DIV/0!</v>
      </c>
      <c r="AS42" s="52" t="e">
        <f>A!G41</f>
        <v>#DIV/0!</v>
      </c>
      <c r="AT42" s="71" t="e">
        <f>A!K41</f>
        <v>#DIV/0!</v>
      </c>
      <c r="AU42" s="76" t="e">
        <f>A!K20</f>
        <v>#DIV/0!</v>
      </c>
      <c r="AV42" s="52" t="e">
        <f>A!L20</f>
        <v>#DIV/0!</v>
      </c>
      <c r="AW42" s="52" t="e">
        <f>A!K19</f>
        <v>#DIV/0!</v>
      </c>
      <c r="AX42" s="52" t="e">
        <f>A!L19</f>
        <v>#DIV/0!</v>
      </c>
      <c r="AY42" s="52" t="e">
        <f>A!G42</f>
        <v>#DIV/0!</v>
      </c>
      <c r="AZ42" s="71" t="e">
        <f>A!K42</f>
        <v>#DIV/0!</v>
      </c>
      <c r="BA42" s="84"/>
      <c r="BB42" s="76" t="e">
        <f>A!K22</f>
        <v>#DIV/0!</v>
      </c>
      <c r="BC42" s="52" t="e">
        <f>A!L22</f>
        <v>#DIV/0!</v>
      </c>
      <c r="BD42" s="52" t="e">
        <f>A!K18</f>
        <v>#DIV/0!</v>
      </c>
      <c r="BE42" s="52" t="e">
        <f>A!L18</f>
        <v>#DIV/0!</v>
      </c>
      <c r="BF42" s="52" t="e">
        <f>A!G43</f>
        <v>#DIV/0!</v>
      </c>
      <c r="BG42" s="71" t="e">
        <f>A!K43</f>
        <v>#DIV/0!</v>
      </c>
    </row>
    <row r="43" spans="1:60" x14ac:dyDescent="0.25">
      <c r="A43" s="20">
        <v>24</v>
      </c>
      <c r="B43" s="40"/>
      <c r="C43" s="64"/>
      <c r="D43" s="59">
        <f>G!K8</f>
        <v>0.52303523035230348</v>
      </c>
      <c r="E43" s="52">
        <f>G!L8</f>
        <v>0.47696476964769646</v>
      </c>
      <c r="F43" s="52">
        <f>G!K9</f>
        <v>0.53030303030303028</v>
      </c>
      <c r="G43" s="52">
        <f>G!L9</f>
        <v>0.46969696969696967</v>
      </c>
      <c r="H43" s="52" t="str">
        <f>G!G35</f>
        <v>1:1,1</v>
      </c>
      <c r="I43" s="71" t="str">
        <f>G!K35</f>
        <v>1:1,1</v>
      </c>
      <c r="J43" s="59">
        <f>G!K10</f>
        <v>0.54629097182288666</v>
      </c>
      <c r="K43" s="52">
        <f>G!L10</f>
        <v>0.45370902817711328</v>
      </c>
      <c r="L43" s="52">
        <f>G!K11</f>
        <v>0.58671226184660474</v>
      </c>
      <c r="M43" s="52">
        <f>G!L11</f>
        <v>0.4132877381533952</v>
      </c>
      <c r="N43" s="52" t="str">
        <f>G!G36</f>
        <v>1:1,2</v>
      </c>
      <c r="O43" s="71" t="str">
        <f>G!K36</f>
        <v>1:1</v>
      </c>
      <c r="P43" s="76">
        <f>G!K12</f>
        <v>0.50427756653992395</v>
      </c>
      <c r="Q43" s="52">
        <f>G!L12</f>
        <v>0.49572243346007611</v>
      </c>
      <c r="R43" s="52">
        <f>G!K13</f>
        <v>0.46921883083290222</v>
      </c>
      <c r="S43" s="52">
        <f>G!L13</f>
        <v>0.53078116916709772</v>
      </c>
      <c r="T43" s="52" t="str">
        <f>G!G37</f>
        <v>1:0,8</v>
      </c>
      <c r="U43" s="71" t="str">
        <f>G!K37</f>
        <v>1:0,9</v>
      </c>
      <c r="V43" s="76">
        <f>G!K25</f>
        <v>0.50922909880564604</v>
      </c>
      <c r="W43" s="52">
        <f>G!L25</f>
        <v>0.49077090119435396</v>
      </c>
      <c r="X43" s="52">
        <f>G!K26</f>
        <v>0.56022408963585435</v>
      </c>
      <c r="Y43" s="52">
        <f>G!L26</f>
        <v>0.43977591036414565</v>
      </c>
      <c r="Z43" s="52" t="str">
        <f>G!G38</f>
        <v>1:2,9</v>
      </c>
      <c r="AA43" s="71" t="str">
        <f>G!K38</f>
        <v>1:2,4</v>
      </c>
      <c r="AB43" s="76">
        <f>G!K29</f>
        <v>0.51815980629539948</v>
      </c>
      <c r="AC43" s="52">
        <f>G!L29</f>
        <v>0.48184019370460046</v>
      </c>
      <c r="AD43" s="52">
        <f>G!K28</f>
        <v>0.4942528735632184</v>
      </c>
      <c r="AE43" s="52">
        <f>G!L28</f>
        <v>0.50574712643678155</v>
      </c>
      <c r="AF43" s="52" t="str">
        <f>G!G39</f>
        <v>1:1,9</v>
      </c>
      <c r="AG43" s="71" t="str">
        <f>G!K39</f>
        <v>1:2,1</v>
      </c>
      <c r="AH43" s="84"/>
      <c r="AI43" s="76" t="e">
        <f>G!K23</f>
        <v>#DIV/0!</v>
      </c>
      <c r="AJ43" s="52" t="e">
        <f>G!L23</f>
        <v>#DIV/0!</v>
      </c>
      <c r="AK43" s="52" t="e">
        <f>G!K14</f>
        <v>#DIV/0!</v>
      </c>
      <c r="AL43" s="52" t="e">
        <f>G!L14</f>
        <v>#DIV/0!</v>
      </c>
      <c r="AM43" s="52" t="e">
        <f>G!G40</f>
        <v>#DIV/0!</v>
      </c>
      <c r="AN43" s="71" t="e">
        <f>G!K40</f>
        <v>#DIV/0!</v>
      </c>
      <c r="AO43" s="76" t="e">
        <f>G!K15</f>
        <v>#DIV/0!</v>
      </c>
      <c r="AP43" s="52" t="e">
        <f>G!L15</f>
        <v>#DIV/0!</v>
      </c>
      <c r="AQ43" s="52" t="e">
        <f>G!K16</f>
        <v>#DIV/0!</v>
      </c>
      <c r="AR43" s="52" t="e">
        <f>G!L16</f>
        <v>#DIV/0!</v>
      </c>
      <c r="AS43" s="52" t="e">
        <f>G!G41</f>
        <v>#DIV/0!</v>
      </c>
      <c r="AT43" s="71" t="e">
        <f>G!K41</f>
        <v>#DIV/0!</v>
      </c>
      <c r="AU43" s="76" t="e">
        <f>G!K20</f>
        <v>#DIV/0!</v>
      </c>
      <c r="AV43" s="52" t="e">
        <f>G!L20</f>
        <v>#DIV/0!</v>
      </c>
      <c r="AW43" s="52" t="e">
        <f>G!K19</f>
        <v>#DIV/0!</v>
      </c>
      <c r="AX43" s="52" t="e">
        <f>G!L19</f>
        <v>#DIV/0!</v>
      </c>
      <c r="AY43" s="52" t="e">
        <f>G!G42</f>
        <v>#DIV/0!</v>
      </c>
      <c r="AZ43" s="71" t="e">
        <f>G!K42</f>
        <v>#DIV/0!</v>
      </c>
      <c r="BA43" s="84"/>
      <c r="BB43" s="76" t="e">
        <f>G!K22</f>
        <v>#DIV/0!</v>
      </c>
      <c r="BC43" s="52" t="e">
        <f>G!L22</f>
        <v>#DIV/0!</v>
      </c>
      <c r="BD43" s="52" t="e">
        <f>G!K18</f>
        <v>#DIV/0!</v>
      </c>
      <c r="BE43" s="52" t="e">
        <f>G!L18</f>
        <v>#DIV/0!</v>
      </c>
      <c r="BF43" s="52" t="e">
        <f>G!G43</f>
        <v>#DIV/0!</v>
      </c>
      <c r="BG43" s="71" t="e">
        <f>G!K43</f>
        <v>#DIV/0!</v>
      </c>
    </row>
    <row r="44" spans="1:60" x14ac:dyDescent="0.25">
      <c r="B44" s="34" t="s">
        <v>31</v>
      </c>
      <c r="C44" s="65"/>
      <c r="D44" s="29"/>
      <c r="E44" s="29"/>
      <c r="F44" s="29"/>
      <c r="G44" s="33"/>
      <c r="I44" s="72"/>
      <c r="J44" s="33"/>
      <c r="K44" s="33"/>
      <c r="L44" s="33"/>
      <c r="M44" s="33"/>
      <c r="N44" s="2"/>
      <c r="O44" s="77"/>
      <c r="P44" s="31"/>
      <c r="U44" s="79"/>
      <c r="AA44" s="79"/>
      <c r="AG44" s="79"/>
      <c r="AH44" s="85"/>
      <c r="AN44" s="79"/>
      <c r="AT44" s="79"/>
      <c r="AZ44" s="79"/>
      <c r="BA44" s="85"/>
      <c r="BG44" s="79"/>
    </row>
    <row r="45" spans="1:60" x14ac:dyDescent="0.25">
      <c r="B45" s="39"/>
      <c r="C45" s="65"/>
      <c r="D45" s="39"/>
      <c r="E45" s="39"/>
      <c r="F45" s="39"/>
      <c r="I45" s="72"/>
      <c r="N45" s="2"/>
      <c r="O45" s="77"/>
      <c r="P45" s="31"/>
      <c r="U45" s="79"/>
      <c r="AA45" s="79"/>
      <c r="AG45" s="79"/>
      <c r="AH45" s="85"/>
      <c r="AN45" s="79"/>
      <c r="AT45" s="79"/>
      <c r="AZ45" s="79"/>
      <c r="BA45" s="85"/>
      <c r="BG45" s="79"/>
    </row>
    <row r="46" spans="1:60" x14ac:dyDescent="0.25">
      <c r="B46" s="29"/>
      <c r="C46" s="39"/>
      <c r="D46" s="29"/>
      <c r="E46" s="29"/>
      <c r="F46" s="29"/>
      <c r="G46" s="29"/>
      <c r="H46" s="39"/>
      <c r="I46" s="39"/>
      <c r="J46" s="30"/>
      <c r="K46" s="29"/>
      <c r="L46" s="29"/>
      <c r="M46" s="29"/>
      <c r="N46" s="39"/>
      <c r="O46" s="31"/>
      <c r="P46" s="31"/>
    </row>
    <row r="47" spans="1:60" x14ac:dyDescent="0.25">
      <c r="B47" s="29"/>
      <c r="C47" s="39"/>
      <c r="D47" s="44" t="s">
        <v>68</v>
      </c>
      <c r="E47" s="44" t="s">
        <v>69</v>
      </c>
      <c r="F47" s="43" t="s">
        <v>70</v>
      </c>
      <c r="G47" s="44" t="s">
        <v>71</v>
      </c>
      <c r="H47" s="45" t="s">
        <v>72</v>
      </c>
      <c r="I47" s="73" t="s">
        <v>73</v>
      </c>
      <c r="J47" s="44" t="s">
        <v>74</v>
      </c>
      <c r="K47" s="44" t="s">
        <v>75</v>
      </c>
      <c r="L47" s="43" t="s">
        <v>76</v>
      </c>
      <c r="M47" s="44" t="s">
        <v>77</v>
      </c>
      <c r="N47" s="45" t="s">
        <v>78</v>
      </c>
      <c r="O47" s="73" t="s">
        <v>79</v>
      </c>
      <c r="P47" s="6" t="s">
        <v>80</v>
      </c>
      <c r="Q47" s="6" t="s">
        <v>81</v>
      </c>
      <c r="R47" s="45" t="s">
        <v>82</v>
      </c>
      <c r="S47" s="6" t="s">
        <v>83</v>
      </c>
      <c r="T47" s="45" t="s">
        <v>84</v>
      </c>
      <c r="U47" s="73" t="s">
        <v>85</v>
      </c>
      <c r="V47" s="6" t="s">
        <v>86</v>
      </c>
      <c r="W47" s="6" t="s">
        <v>87</v>
      </c>
      <c r="X47" s="45" t="s">
        <v>88</v>
      </c>
      <c r="Y47" s="6" t="s">
        <v>89</v>
      </c>
      <c r="Z47" s="45" t="s">
        <v>90</v>
      </c>
      <c r="AA47" s="73" t="s">
        <v>91</v>
      </c>
      <c r="AB47" s="6" t="s">
        <v>92</v>
      </c>
      <c r="AC47" s="6" t="s">
        <v>93</v>
      </c>
      <c r="AD47" s="45" t="s">
        <v>94</v>
      </c>
      <c r="AE47" s="6" t="s">
        <v>95</v>
      </c>
      <c r="AF47" s="45" t="s">
        <v>96</v>
      </c>
      <c r="AG47" s="73" t="s">
        <v>97</v>
      </c>
      <c r="AH47" s="81"/>
      <c r="AI47" s="6" t="s">
        <v>98</v>
      </c>
      <c r="AJ47" s="6" t="s">
        <v>99</v>
      </c>
      <c r="AK47" s="45" t="s">
        <v>100</v>
      </c>
      <c r="AL47" s="6" t="s">
        <v>101</v>
      </c>
      <c r="AM47" s="45" t="s">
        <v>102</v>
      </c>
      <c r="AN47" s="73" t="s">
        <v>103</v>
      </c>
      <c r="AO47" s="6" t="s">
        <v>104</v>
      </c>
      <c r="AP47" s="6" t="s">
        <v>105</v>
      </c>
      <c r="AQ47" s="45" t="s">
        <v>106</v>
      </c>
      <c r="AR47" s="6" t="s">
        <v>107</v>
      </c>
      <c r="AS47" s="45" t="s">
        <v>108</v>
      </c>
      <c r="AT47" s="73" t="s">
        <v>109</v>
      </c>
      <c r="AU47" s="6" t="s">
        <v>110</v>
      </c>
      <c r="AV47" s="6" t="s">
        <v>111</v>
      </c>
      <c r="AW47" s="6" t="s">
        <v>112</v>
      </c>
      <c r="AX47" s="6" t="s">
        <v>113</v>
      </c>
      <c r="AY47" s="6" t="s">
        <v>114</v>
      </c>
      <c r="AZ47" s="73" t="s">
        <v>115</v>
      </c>
      <c r="BA47" s="81"/>
      <c r="BB47" s="6" t="s">
        <v>116</v>
      </c>
      <c r="BC47" s="6" t="s">
        <v>117</v>
      </c>
      <c r="BD47" s="6" t="s">
        <v>118</v>
      </c>
      <c r="BE47" s="6" t="s">
        <v>119</v>
      </c>
      <c r="BF47" s="6" t="s">
        <v>120</v>
      </c>
      <c r="BG47" s="73" t="s">
        <v>121</v>
      </c>
    </row>
    <row r="48" spans="1:60" x14ac:dyDescent="0.25">
      <c r="B48" s="29"/>
      <c r="C48" s="39"/>
      <c r="D48" s="29"/>
      <c r="E48" s="29"/>
      <c r="F48" s="29"/>
      <c r="G48" s="29"/>
      <c r="H48" s="39"/>
      <c r="I48" s="39"/>
      <c r="J48" s="29"/>
      <c r="K48" s="29"/>
      <c r="L48" s="29"/>
      <c r="M48" s="29"/>
      <c r="N48" s="39"/>
      <c r="O48" s="31"/>
      <c r="P48" s="31"/>
    </row>
    <row r="49" spans="2:16" x14ac:dyDescent="0.25">
      <c r="B49" s="29"/>
      <c r="C49" s="39"/>
      <c r="D49" s="29"/>
      <c r="E49" s="29"/>
      <c r="F49" s="29"/>
      <c r="G49" s="29"/>
      <c r="H49" s="39"/>
      <c r="I49" s="39"/>
      <c r="J49" s="29"/>
      <c r="K49" s="29"/>
      <c r="L49" s="29"/>
      <c r="M49" s="29"/>
      <c r="N49" s="39"/>
      <c r="O49" s="31"/>
      <c r="P49" s="31"/>
    </row>
    <row r="50" spans="2:16" x14ac:dyDescent="0.25">
      <c r="B50" s="29"/>
      <c r="C50" s="39"/>
      <c r="D50" s="29"/>
      <c r="E50" s="29"/>
      <c r="F50" s="29"/>
      <c r="G50" s="29"/>
      <c r="H50" s="39"/>
      <c r="I50" s="39"/>
      <c r="J50" s="29"/>
      <c r="K50" s="29"/>
      <c r="L50" s="29"/>
      <c r="M50" s="29"/>
      <c r="N50" s="39"/>
      <c r="O50" s="31"/>
      <c r="P50" s="31"/>
    </row>
    <row r="51" spans="2:16" x14ac:dyDescent="0.25">
      <c r="B51" s="29"/>
      <c r="C51" s="39"/>
      <c r="D51" s="29"/>
      <c r="E51" s="29"/>
      <c r="F51" s="29"/>
      <c r="G51" s="29"/>
      <c r="H51" s="39"/>
      <c r="I51" s="39"/>
      <c r="J51" s="29"/>
      <c r="K51" s="29"/>
      <c r="L51" s="29"/>
      <c r="M51" s="29"/>
      <c r="N51" s="39"/>
      <c r="O51" s="31"/>
      <c r="P51" s="31"/>
    </row>
    <row r="52" spans="2:16" x14ac:dyDescent="0.25">
      <c r="B52" s="29"/>
      <c r="C52" s="39"/>
      <c r="D52" s="29"/>
      <c r="E52" s="29"/>
      <c r="F52" s="29"/>
      <c r="G52" s="29"/>
      <c r="H52" s="39"/>
      <c r="I52" s="39"/>
      <c r="J52" s="29"/>
      <c r="K52" s="29"/>
      <c r="L52" s="29"/>
      <c r="M52" s="29"/>
      <c r="N52" s="39"/>
      <c r="O52" s="31"/>
      <c r="P52" s="31"/>
    </row>
    <row r="53" spans="2:16" x14ac:dyDescent="0.25">
      <c r="B53" s="29"/>
      <c r="C53" s="39"/>
      <c r="D53" s="29"/>
      <c r="E53" s="29"/>
      <c r="F53" s="29"/>
      <c r="G53" s="29"/>
      <c r="H53" s="39"/>
      <c r="I53" s="39"/>
      <c r="J53" s="29"/>
      <c r="K53" s="29"/>
      <c r="L53" s="29"/>
      <c r="M53" s="29"/>
      <c r="N53" s="39"/>
      <c r="O53" s="31"/>
      <c r="P53" s="31"/>
    </row>
    <row r="54" spans="2:16" x14ac:dyDescent="0.25">
      <c r="B54" s="29"/>
      <c r="C54" s="39"/>
      <c r="D54" s="29"/>
      <c r="E54" s="29"/>
      <c r="F54" s="29"/>
      <c r="G54" s="29"/>
      <c r="H54" s="39"/>
      <c r="I54" s="39"/>
      <c r="J54" s="29"/>
      <c r="K54" s="29"/>
      <c r="L54" s="29"/>
      <c r="M54" s="29"/>
      <c r="N54" s="39"/>
      <c r="O54" s="31"/>
      <c r="P54" s="31"/>
    </row>
  </sheetData>
  <mergeCells count="108">
    <mergeCell ref="AQ37:AR37"/>
    <mergeCell ref="AS37:AT37"/>
    <mergeCell ref="AU37:AV37"/>
    <mergeCell ref="AW37:AX37"/>
    <mergeCell ref="AY37:AZ37"/>
    <mergeCell ref="BB37:BC37"/>
    <mergeCell ref="AD37:AE37"/>
    <mergeCell ref="AF37:AG37"/>
    <mergeCell ref="AI37:AJ37"/>
    <mergeCell ref="AK37:AL37"/>
    <mergeCell ref="AM37:AN37"/>
    <mergeCell ref="AO37:AP37"/>
    <mergeCell ref="BB21:BC21"/>
    <mergeCell ref="BD21:BE21"/>
    <mergeCell ref="BF21:BG21"/>
    <mergeCell ref="AS21:AT21"/>
    <mergeCell ref="AU21:AV21"/>
    <mergeCell ref="AW21:AX21"/>
    <mergeCell ref="AY21:AZ21"/>
    <mergeCell ref="BD37:BE37"/>
    <mergeCell ref="BF37:BG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21:AE21"/>
    <mergeCell ref="AF21:AG21"/>
    <mergeCell ref="AI21:AJ21"/>
    <mergeCell ref="AK21:AL21"/>
    <mergeCell ref="AM21:AN21"/>
    <mergeCell ref="P21:Q21"/>
    <mergeCell ref="R21:S21"/>
    <mergeCell ref="T21:U21"/>
    <mergeCell ref="V21:W21"/>
    <mergeCell ref="X21:Y21"/>
    <mergeCell ref="Z21:AA21"/>
    <mergeCell ref="D21:E21"/>
    <mergeCell ref="F21:G21"/>
    <mergeCell ref="H21:I21"/>
    <mergeCell ref="J21:K21"/>
    <mergeCell ref="L21:M21"/>
    <mergeCell ref="N21:O21"/>
    <mergeCell ref="AO21:AP21"/>
    <mergeCell ref="AQ21:AR21"/>
    <mergeCell ref="AB21:AC21"/>
    <mergeCell ref="AU14:AV14"/>
    <mergeCell ref="AW14:AX14"/>
    <mergeCell ref="AY14:AZ14"/>
    <mergeCell ref="V14:W14"/>
    <mergeCell ref="X14:Y14"/>
    <mergeCell ref="Z14:AA14"/>
    <mergeCell ref="AB14:AC14"/>
    <mergeCell ref="AD14:AE14"/>
    <mergeCell ref="AF14:AG14"/>
    <mergeCell ref="BB14:BC14"/>
    <mergeCell ref="BD14:BE14"/>
    <mergeCell ref="BF14:BG14"/>
    <mergeCell ref="AI14:AJ14"/>
    <mergeCell ref="AK14:AL14"/>
    <mergeCell ref="AM14:AN14"/>
    <mergeCell ref="AO14:AP14"/>
    <mergeCell ref="AQ14:AR14"/>
    <mergeCell ref="AS14:AT14"/>
    <mergeCell ref="H6:I6"/>
    <mergeCell ref="F6:G6"/>
    <mergeCell ref="D6:E6"/>
    <mergeCell ref="D14:E14"/>
    <mergeCell ref="F14:G14"/>
    <mergeCell ref="H14:I14"/>
    <mergeCell ref="T6:U6"/>
    <mergeCell ref="R6:S6"/>
    <mergeCell ref="P6:Q6"/>
    <mergeCell ref="N6:O6"/>
    <mergeCell ref="L6:M6"/>
    <mergeCell ref="J6:K6"/>
    <mergeCell ref="J14:K14"/>
    <mergeCell ref="L14:M14"/>
    <mergeCell ref="N14:O14"/>
    <mergeCell ref="P14:Q14"/>
    <mergeCell ref="R14:S14"/>
    <mergeCell ref="T14:U14"/>
    <mergeCell ref="Z6:AA6"/>
    <mergeCell ref="X6:Y6"/>
    <mergeCell ref="V6:W6"/>
    <mergeCell ref="AS6:AT6"/>
    <mergeCell ref="AQ6:AR6"/>
    <mergeCell ref="AO6:AP6"/>
    <mergeCell ref="AM6:AN6"/>
    <mergeCell ref="AK6:AL6"/>
    <mergeCell ref="AI6:AJ6"/>
    <mergeCell ref="BF6:BG6"/>
    <mergeCell ref="BD6:BE6"/>
    <mergeCell ref="BB6:BC6"/>
    <mergeCell ref="AY6:AZ6"/>
    <mergeCell ref="AW6:AX6"/>
    <mergeCell ref="AU6:AV6"/>
    <mergeCell ref="AF6:AG6"/>
    <mergeCell ref="AD6:AE6"/>
    <mergeCell ref="AB6:AC6"/>
  </mergeCells>
  <conditionalFormatting sqref="D8 D8:G11 J8:M11 P8:S11 V8:Y11 AB8:AE11 AI8:AL11 AO8:AR11 AU8:AX11 BB8:BE11 D16:G18 J16:M18 P16:S18 V16:Y18 AB16:AE18 AI16:AL18 AO16:AR18 AU16:AX18 BB16:BE18 D23:G34 J23:M34 P23:S34 V23:Y34 AB23:AE34 AI23:AL34 AO23:AR34 AU23:AX34 BB23:BE34 D39:G43 J39:M43 P39:S43 V39:Y43 AB39:AE43 AI39:AL43 AO39:AR43 AU39:AX43 BB39:BE43">
    <cfRule type="cellIs" dxfId="26" priority="2" operator="between">
      <formula>0.55</formula>
      <formula>0.45</formula>
    </cfRule>
  </conditionalFormatting>
  <conditionalFormatting sqref="D8:G11 J8:M11 P8:S11 V8:Y11 AB8:AE11 AI8:AL11 AO8:AR11 AU8:AX11 BB8:BE11 D16:G18 J16:M18 P16:S18 V16:Y18 AB16:AE18 AI16:AL18 AO16:AR18 AU16:AX18 BB16:BE18 D23:G34 J23:M34 P23:S34 V23:Y34 AB23:AE34 AI23:AL34 AO23:AR34 AU23:AX34 BB23:BE34 D39:G43 J39:M43 P39:S43 V39:Y43 AB39:AE43 AI39:AL43 AO39:AR43 AU39:AX43 BB39:BE43">
    <cfRule type="cellIs" dxfId="25" priority="3" operator="notBetween">
      <formula>0.4</formula>
      <formula>0.6</formula>
    </cfRule>
  </conditionalFormatting>
  <conditionalFormatting sqref="Z8 Z8:AA11 AF8:AG11 Z16:AA18 AF16:AG18 Z23:AA34 AF23:AG34 Z39:AA43 AF39:AG43">
    <cfRule type="cellIs" dxfId="24" priority="1" operator="between">
      <formula>"'1:3'"</formula>
      <formula>"'1:9'"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16" workbookViewId="0">
      <selection activeCell="Q31" sqref="Q31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A</v>
      </c>
    </row>
    <row r="3" spans="1:12" ht="15.75" thickBot="1" x14ac:dyDescent="0.3">
      <c r="A3" s="3"/>
      <c r="B3" s="4" t="s">
        <v>16</v>
      </c>
      <c r="C3" s="22">
        <v>36384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36.799999999999997</v>
      </c>
      <c r="F8" s="16">
        <v>41.4</v>
      </c>
      <c r="G8" s="10">
        <f>AVERAGE(E8:F8)</f>
        <v>39.099999999999994</v>
      </c>
      <c r="H8" s="16">
        <v>36.299999999999997</v>
      </c>
      <c r="I8" s="16">
        <v>41.1</v>
      </c>
      <c r="J8" s="10">
        <f t="shared" ref="J8:J16" si="0">AVERAGE(H8:I8)</f>
        <v>38.700000000000003</v>
      </c>
      <c r="K8" s="12">
        <f>G8/(G8+J8)</f>
        <v>0.50257069408740351</v>
      </c>
      <c r="L8" s="18">
        <f>J8/(G8+J8)</f>
        <v>0.49742930591259643</v>
      </c>
    </row>
    <row r="9" spans="1:12" x14ac:dyDescent="0.25">
      <c r="A9" s="6">
        <v>2</v>
      </c>
      <c r="B9" s="2" t="s">
        <v>22</v>
      </c>
      <c r="E9" s="17">
        <v>44.4</v>
      </c>
      <c r="F9" s="17">
        <v>48.4</v>
      </c>
      <c r="G9" s="7">
        <f t="shared" ref="G9:G16" si="1">AVERAGE(E9:F9)</f>
        <v>46.4</v>
      </c>
      <c r="H9" s="17">
        <v>40.1</v>
      </c>
      <c r="I9" s="17">
        <v>37.200000000000003</v>
      </c>
      <c r="J9" s="7">
        <f t="shared" si="0"/>
        <v>38.650000000000006</v>
      </c>
      <c r="K9" s="12">
        <f t="shared" ref="K9:K16" si="2">G9/(G9+J9)</f>
        <v>0.54556143445032323</v>
      </c>
      <c r="L9" s="18">
        <f t="shared" ref="L9:L16" si="3">J9/(G9+J9)</f>
        <v>0.45443856554967665</v>
      </c>
    </row>
    <row r="10" spans="1:12" x14ac:dyDescent="0.25">
      <c r="A10" s="6">
        <v>3</v>
      </c>
      <c r="B10" s="2" t="s">
        <v>1</v>
      </c>
      <c r="E10" s="17">
        <v>48.5</v>
      </c>
      <c r="F10" s="17">
        <v>52.4</v>
      </c>
      <c r="G10" s="7">
        <f t="shared" si="1"/>
        <v>50.45</v>
      </c>
      <c r="H10" s="17">
        <v>40.700000000000003</v>
      </c>
      <c r="I10" s="17">
        <v>42.5</v>
      </c>
      <c r="J10" s="7">
        <f t="shared" si="0"/>
        <v>41.6</v>
      </c>
      <c r="K10" s="12">
        <f t="shared" si="2"/>
        <v>0.54807170016295492</v>
      </c>
      <c r="L10" s="18">
        <f t="shared" si="3"/>
        <v>0.45192829983704502</v>
      </c>
    </row>
    <row r="11" spans="1:12" x14ac:dyDescent="0.25">
      <c r="A11" s="6">
        <v>4</v>
      </c>
      <c r="B11" s="2" t="s">
        <v>2</v>
      </c>
      <c r="E11" s="17">
        <v>35</v>
      </c>
      <c r="F11" s="17">
        <v>41.8</v>
      </c>
      <c r="G11" s="7">
        <f t="shared" si="1"/>
        <v>38.4</v>
      </c>
      <c r="H11" s="17">
        <v>39.6</v>
      </c>
      <c r="I11" s="17">
        <v>35.799999999999997</v>
      </c>
      <c r="J11" s="7">
        <f t="shared" si="0"/>
        <v>37.700000000000003</v>
      </c>
      <c r="K11" s="12">
        <f t="shared" si="2"/>
        <v>0.504599211563732</v>
      </c>
      <c r="L11" s="18">
        <f t="shared" si="3"/>
        <v>0.49540078843626817</v>
      </c>
    </row>
    <row r="12" spans="1:12" x14ac:dyDescent="0.25">
      <c r="A12" s="6">
        <v>5</v>
      </c>
      <c r="B12" t="s">
        <v>3</v>
      </c>
      <c r="C12"/>
      <c r="E12" s="17">
        <v>59.7</v>
      </c>
      <c r="F12" s="17">
        <v>58.1</v>
      </c>
      <c r="G12" s="7">
        <f t="shared" si="1"/>
        <v>58.900000000000006</v>
      </c>
      <c r="H12" s="17">
        <v>56.5</v>
      </c>
      <c r="I12" s="17">
        <v>53.3</v>
      </c>
      <c r="J12" s="7">
        <f t="shared" si="0"/>
        <v>54.9</v>
      </c>
      <c r="K12" s="12">
        <f t="shared" si="2"/>
        <v>0.51757469244288223</v>
      </c>
      <c r="L12" s="18">
        <f t="shared" si="3"/>
        <v>0.48242530755711771</v>
      </c>
    </row>
    <row r="13" spans="1:12" x14ac:dyDescent="0.25">
      <c r="A13" s="6">
        <v>6</v>
      </c>
      <c r="B13" t="s">
        <v>4</v>
      </c>
      <c r="C13"/>
      <c r="E13" s="17">
        <v>59.1</v>
      </c>
      <c r="F13" s="17">
        <v>55.8</v>
      </c>
      <c r="G13" s="7">
        <f t="shared" si="1"/>
        <v>57.45</v>
      </c>
      <c r="H13" s="17">
        <v>57.4</v>
      </c>
      <c r="I13" s="17">
        <v>51.3</v>
      </c>
      <c r="J13" s="7">
        <f t="shared" si="0"/>
        <v>54.349999999999994</v>
      </c>
      <c r="K13" s="12">
        <f t="shared" si="2"/>
        <v>0.51386404293381038</v>
      </c>
      <c r="L13" s="18">
        <f t="shared" si="3"/>
        <v>0.48613595706618956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22" x14ac:dyDescent="0.25">
      <c r="A17" s="1" t="s">
        <v>24</v>
      </c>
      <c r="K17" s="6"/>
    </row>
    <row r="18" spans="1:2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2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2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22" x14ac:dyDescent="0.25">
      <c r="A21" s="1" t="s">
        <v>25</v>
      </c>
      <c r="K21" s="6"/>
    </row>
    <row r="22" spans="1:2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2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22" x14ac:dyDescent="0.25">
      <c r="A24" s="1" t="s">
        <v>26</v>
      </c>
      <c r="K24" s="6"/>
    </row>
    <row r="25" spans="1:22" x14ac:dyDescent="0.25">
      <c r="A25" s="6">
        <v>15</v>
      </c>
      <c r="B25" t="s">
        <v>13</v>
      </c>
      <c r="C25"/>
      <c r="E25" s="17">
        <v>17.100000000000001</v>
      </c>
      <c r="F25" s="17">
        <v>20.3</v>
      </c>
      <c r="G25" s="7">
        <f t="shared" ref="G25:G26" si="12">AVERAGE(E25:F25)</f>
        <v>18.700000000000003</v>
      </c>
      <c r="H25" s="17">
        <v>15.3</v>
      </c>
      <c r="I25" s="17">
        <v>15.6</v>
      </c>
      <c r="J25" s="7">
        <f t="shared" ref="J25:J26" si="13">AVERAGE(H25:I25)</f>
        <v>15.45</v>
      </c>
      <c r="K25" s="23">
        <f t="shared" ref="K25:K26" si="14">G25/(G25+J25)</f>
        <v>0.54758418740849191</v>
      </c>
      <c r="L25" s="24">
        <f t="shared" ref="L25:L26" si="15">J25/(G25+J25)</f>
        <v>0.45241581259150798</v>
      </c>
    </row>
    <row r="26" spans="1:22" x14ac:dyDescent="0.25">
      <c r="A26" s="6">
        <v>16</v>
      </c>
      <c r="B26" t="s">
        <v>12</v>
      </c>
      <c r="C26"/>
      <c r="E26" s="17">
        <v>57.4</v>
      </c>
      <c r="F26" s="17">
        <v>52.2</v>
      </c>
      <c r="G26" s="7">
        <f t="shared" si="12"/>
        <v>54.8</v>
      </c>
      <c r="H26" s="17">
        <v>42.6</v>
      </c>
      <c r="I26" s="17">
        <v>39.799999999999997</v>
      </c>
      <c r="J26" s="7">
        <f t="shared" si="13"/>
        <v>41.2</v>
      </c>
      <c r="K26" s="23">
        <f t="shared" si="14"/>
        <v>0.5708333333333333</v>
      </c>
      <c r="L26" s="87">
        <f t="shared" si="15"/>
        <v>0.4291666666666667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spans="1:22" x14ac:dyDescent="0.25">
      <c r="A27" s="1" t="s">
        <v>27</v>
      </c>
      <c r="K27" s="6"/>
      <c r="M27" s="88"/>
      <c r="N27" s="89"/>
      <c r="O27" s="89"/>
      <c r="P27" s="89"/>
      <c r="Q27" s="89"/>
      <c r="R27" s="89"/>
      <c r="S27" s="89"/>
      <c r="T27" s="90"/>
      <c r="U27" s="88"/>
      <c r="V27" s="88"/>
    </row>
    <row r="28" spans="1:22" x14ac:dyDescent="0.25">
      <c r="A28" s="6">
        <v>17</v>
      </c>
      <c r="B28" t="s">
        <v>14</v>
      </c>
      <c r="C28"/>
      <c r="E28" s="17">
        <v>39.1</v>
      </c>
      <c r="F28" s="17">
        <v>39.6</v>
      </c>
      <c r="G28" s="7">
        <f t="shared" ref="G28:G29" si="16">AVERAGE(E28:F28)</f>
        <v>39.35</v>
      </c>
      <c r="H28" s="17">
        <v>32.299999999999997</v>
      </c>
      <c r="I28" s="17">
        <v>34.1</v>
      </c>
      <c r="J28" s="7">
        <f t="shared" ref="J28:J29" si="17">AVERAGE(H28:I28)</f>
        <v>33.200000000000003</v>
      </c>
      <c r="K28" s="23">
        <f t="shared" ref="K28:K29" si="18">G28/(G28+J28)</f>
        <v>0.5423845623707787</v>
      </c>
      <c r="L28" s="87">
        <f t="shared" ref="L28:L29" si="19">J28/(G28+J28)</f>
        <v>0.45761543762922119</v>
      </c>
      <c r="M28" s="88"/>
      <c r="N28" s="91"/>
      <c r="O28" s="91"/>
      <c r="P28" s="92"/>
      <c r="Q28" s="91"/>
      <c r="R28" s="91"/>
      <c r="S28" s="92"/>
      <c r="T28" s="93"/>
      <c r="U28" s="94"/>
      <c r="V28" s="88"/>
    </row>
    <row r="29" spans="1:22" x14ac:dyDescent="0.25">
      <c r="A29" s="6">
        <v>18</v>
      </c>
      <c r="B29" t="s">
        <v>15</v>
      </c>
      <c r="C29"/>
      <c r="E29" s="17">
        <v>18.3</v>
      </c>
      <c r="F29" s="17">
        <v>18.8</v>
      </c>
      <c r="G29" s="7">
        <f t="shared" si="16"/>
        <v>18.55</v>
      </c>
      <c r="H29" s="17">
        <v>17.5</v>
      </c>
      <c r="I29" s="17">
        <v>16</v>
      </c>
      <c r="J29" s="7">
        <f t="shared" si="17"/>
        <v>16.75</v>
      </c>
      <c r="K29" s="23">
        <f t="shared" si="18"/>
        <v>0.52549575070821541</v>
      </c>
      <c r="L29" s="87">
        <f t="shared" si="19"/>
        <v>0.47450424929178475</v>
      </c>
      <c r="M29" s="88"/>
      <c r="N29" s="91"/>
      <c r="O29" s="91"/>
      <c r="P29" s="92"/>
      <c r="Q29" s="91"/>
      <c r="R29" s="91"/>
      <c r="S29" s="92"/>
      <c r="T29" s="93"/>
      <c r="U29" s="94"/>
      <c r="V29" s="88"/>
    </row>
    <row r="30" spans="1:22" x14ac:dyDescent="0.25">
      <c r="M30" s="88"/>
      <c r="N30" s="89"/>
      <c r="O30" s="89"/>
      <c r="P30" s="89"/>
      <c r="Q30" s="89"/>
      <c r="R30" s="89"/>
      <c r="S30" s="89"/>
      <c r="T30" s="89"/>
      <c r="U30" s="88"/>
      <c r="V30" s="88"/>
    </row>
    <row r="31" spans="1:2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>
        <f>G8</f>
        <v>39.099999999999994</v>
      </c>
      <c r="F35" s="10">
        <f>G9</f>
        <v>46.4</v>
      </c>
      <c r="G35" s="27" t="str">
        <f>"1:"&amp;(TRUNC(F35/E35,1))</f>
        <v>1:1,1</v>
      </c>
      <c r="H35" s="26"/>
      <c r="I35" s="10">
        <f>J8</f>
        <v>38.700000000000003</v>
      </c>
      <c r="J35" s="10">
        <f>J9</f>
        <v>38.650000000000006</v>
      </c>
      <c r="K35" s="28" t="str">
        <f>"1:"&amp;(TRUNC(J35/I35,1))</f>
        <v>1:0,9</v>
      </c>
      <c r="L35" s="12"/>
    </row>
    <row r="36" spans="1:12" ht="15.75" thickBot="1" x14ac:dyDescent="0.3">
      <c r="A36" s="2">
        <v>20</v>
      </c>
      <c r="B36" s="2" t="s">
        <v>44</v>
      </c>
      <c r="E36" s="7">
        <f>G10</f>
        <v>50.45</v>
      </c>
      <c r="F36" s="7">
        <f>G11</f>
        <v>38.4</v>
      </c>
      <c r="G36" s="27" t="str">
        <f t="shared" ref="G36:G43" si="20">"1:"&amp;(TRUNC(F36/E36,1))</f>
        <v>1:0,7</v>
      </c>
      <c r="H36" s="12"/>
      <c r="I36" s="7">
        <f>J10</f>
        <v>41.6</v>
      </c>
      <c r="J36" s="7">
        <f>J11</f>
        <v>37.700000000000003</v>
      </c>
      <c r="K36" s="28" t="str">
        <f t="shared" ref="K36:K43" si="21">"1:"&amp;(TRUNC(J36/I36,1))</f>
        <v>1:0,9</v>
      </c>
      <c r="L36" s="12"/>
    </row>
    <row r="37" spans="1:12" ht="15.75" thickBot="1" x14ac:dyDescent="0.3">
      <c r="A37" s="2">
        <v>21</v>
      </c>
      <c r="B37" s="2" t="s">
        <v>42</v>
      </c>
      <c r="E37" s="7">
        <f>G12</f>
        <v>58.900000000000006</v>
      </c>
      <c r="F37" s="7">
        <f>G13</f>
        <v>57.45</v>
      </c>
      <c r="G37" s="27" t="str">
        <f t="shared" si="20"/>
        <v>1:0,9</v>
      </c>
      <c r="H37" s="12"/>
      <c r="I37" s="7">
        <f>J12</f>
        <v>54.9</v>
      </c>
      <c r="J37" s="7">
        <f>J13</f>
        <v>54.349999999999994</v>
      </c>
      <c r="K37" s="28" t="str">
        <f t="shared" si="21"/>
        <v>1:0,9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18.700000000000003</v>
      </c>
      <c r="F38" s="7">
        <f>G26</f>
        <v>54.8</v>
      </c>
      <c r="G38" s="27" t="str">
        <f t="shared" si="20"/>
        <v>1:2,9</v>
      </c>
      <c r="H38" s="12"/>
      <c r="I38" s="7">
        <f>J25</f>
        <v>15.45</v>
      </c>
      <c r="J38" s="7">
        <f>J26</f>
        <v>41.2</v>
      </c>
      <c r="K38" s="28" t="str">
        <f t="shared" si="21"/>
        <v>1:2,6</v>
      </c>
      <c r="L38" s="12"/>
    </row>
    <row r="39" spans="1:12" ht="15.75" thickBot="1" x14ac:dyDescent="0.3">
      <c r="A39" s="2">
        <v>23</v>
      </c>
      <c r="B39" s="2" t="s">
        <v>40</v>
      </c>
      <c r="E39" s="7">
        <f>G29</f>
        <v>18.55</v>
      </c>
      <c r="F39" s="7">
        <f>G28</f>
        <v>39.35</v>
      </c>
      <c r="G39" s="27" t="str">
        <f t="shared" si="20"/>
        <v>1:2,1</v>
      </c>
      <c r="H39" s="12"/>
      <c r="I39" s="7">
        <f>J29</f>
        <v>16.75</v>
      </c>
      <c r="J39" s="7">
        <f>J28</f>
        <v>33.200000000000003</v>
      </c>
      <c r="K39" s="28" t="str">
        <f t="shared" si="21"/>
        <v>1:1,9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23" priority="3" operator="lessThan">
      <formula>0.4</formula>
    </cfRule>
    <cfRule type="cellIs" dxfId="22" priority="4" operator="greaterThan">
      <formula>0.6</formula>
    </cfRule>
  </conditionalFormatting>
  <conditionalFormatting sqref="T28:U29">
    <cfRule type="cellIs" dxfId="21" priority="1" operator="lessThan">
      <formula>0.4</formula>
    </cfRule>
    <cfRule type="cellIs" dxfId="2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8" workbookViewId="0">
      <selection activeCell="N30" sqref="N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B</v>
      </c>
    </row>
    <row r="3" spans="1:12" ht="15.75" thickBot="1" x14ac:dyDescent="0.3">
      <c r="A3" s="3"/>
      <c r="B3" s="4" t="s">
        <v>16</v>
      </c>
      <c r="C3" s="22">
        <v>35413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33.1</v>
      </c>
      <c r="F8" s="16">
        <v>33.200000000000003</v>
      </c>
      <c r="G8" s="10">
        <f>AVERAGE(E8:F8)</f>
        <v>33.150000000000006</v>
      </c>
      <c r="H8" s="16">
        <v>34.9</v>
      </c>
      <c r="I8" s="16">
        <v>35.299999999999997</v>
      </c>
      <c r="J8" s="10">
        <f t="shared" ref="J8:J16" si="0">AVERAGE(H8:I8)</f>
        <v>35.099999999999994</v>
      </c>
      <c r="K8" s="12">
        <f>G8/(G8+J8)</f>
        <v>0.48571428571428582</v>
      </c>
      <c r="L8" s="18">
        <f>J8/(G8+J8)</f>
        <v>0.51428571428571423</v>
      </c>
    </row>
    <row r="9" spans="1:12" x14ac:dyDescent="0.25">
      <c r="A9" s="6">
        <v>2</v>
      </c>
      <c r="B9" s="2" t="s">
        <v>22</v>
      </c>
      <c r="E9" s="17">
        <v>35.1</v>
      </c>
      <c r="F9" s="17">
        <v>33.6</v>
      </c>
      <c r="G9" s="7">
        <f t="shared" ref="G9:G16" si="1">AVERAGE(E9:F9)</f>
        <v>34.35</v>
      </c>
      <c r="H9" s="17">
        <v>36.799999999999997</v>
      </c>
      <c r="I9" s="17">
        <v>37.700000000000003</v>
      </c>
      <c r="J9" s="7">
        <f t="shared" si="0"/>
        <v>37.25</v>
      </c>
      <c r="K9" s="12">
        <f t="shared" ref="K9:K16" si="2">G9/(G9+J9)</f>
        <v>0.47974860335195535</v>
      </c>
      <c r="L9" s="18">
        <f t="shared" ref="L9:L16" si="3">J9/(G9+J9)</f>
        <v>0.52025139664804476</v>
      </c>
    </row>
    <row r="10" spans="1:12" x14ac:dyDescent="0.25">
      <c r="A10" s="6">
        <v>3</v>
      </c>
      <c r="B10" s="2" t="s">
        <v>1</v>
      </c>
      <c r="E10" s="17">
        <v>39.6</v>
      </c>
      <c r="F10" s="17">
        <v>46.1</v>
      </c>
      <c r="G10" s="7">
        <f t="shared" si="1"/>
        <v>42.85</v>
      </c>
      <c r="H10" s="17">
        <v>42.4</v>
      </c>
      <c r="I10" s="17">
        <v>44.6</v>
      </c>
      <c r="J10" s="7">
        <f t="shared" si="0"/>
        <v>43.5</v>
      </c>
      <c r="K10" s="12">
        <f t="shared" si="2"/>
        <v>0.49623624782860459</v>
      </c>
      <c r="L10" s="18">
        <f t="shared" si="3"/>
        <v>0.50376375217139546</v>
      </c>
    </row>
    <row r="11" spans="1:12" x14ac:dyDescent="0.25">
      <c r="A11" s="6">
        <v>4</v>
      </c>
      <c r="B11" s="2" t="s">
        <v>2</v>
      </c>
      <c r="E11" s="17">
        <v>34.5</v>
      </c>
      <c r="F11" s="17">
        <v>34.5</v>
      </c>
      <c r="G11" s="7">
        <f t="shared" si="1"/>
        <v>34.5</v>
      </c>
      <c r="H11" s="17">
        <v>36.799999999999997</v>
      </c>
      <c r="I11" s="17">
        <v>33.5</v>
      </c>
      <c r="J11" s="7">
        <f t="shared" si="0"/>
        <v>35.15</v>
      </c>
      <c r="K11" s="12">
        <f t="shared" si="2"/>
        <v>0.49533381191672643</v>
      </c>
      <c r="L11" s="18">
        <f t="shared" si="3"/>
        <v>0.50466618808327346</v>
      </c>
    </row>
    <row r="12" spans="1:12" x14ac:dyDescent="0.25">
      <c r="A12" s="6">
        <v>5</v>
      </c>
      <c r="B12" t="s">
        <v>3</v>
      </c>
      <c r="C12"/>
      <c r="E12" s="17">
        <v>34.6</v>
      </c>
      <c r="F12" s="17">
        <v>35.299999999999997</v>
      </c>
      <c r="G12" s="7">
        <f t="shared" si="1"/>
        <v>34.950000000000003</v>
      </c>
      <c r="H12" s="17">
        <v>38.6</v>
      </c>
      <c r="I12" s="17">
        <v>41.2</v>
      </c>
      <c r="J12" s="7">
        <f t="shared" si="0"/>
        <v>39.900000000000006</v>
      </c>
      <c r="K12" s="12">
        <f t="shared" si="2"/>
        <v>0.46693386773547091</v>
      </c>
      <c r="L12" s="18">
        <f t="shared" si="3"/>
        <v>0.53306613226452904</v>
      </c>
    </row>
    <row r="13" spans="1:12" x14ac:dyDescent="0.25">
      <c r="A13" s="6">
        <v>6</v>
      </c>
      <c r="B13" t="s">
        <v>4</v>
      </c>
      <c r="C13"/>
      <c r="E13" s="17">
        <v>32.299999999999997</v>
      </c>
      <c r="F13" s="17">
        <v>33.4</v>
      </c>
      <c r="G13" s="7">
        <f t="shared" si="1"/>
        <v>32.849999999999994</v>
      </c>
      <c r="H13" s="17">
        <v>34.1</v>
      </c>
      <c r="I13" s="17">
        <v>34.1</v>
      </c>
      <c r="J13" s="7">
        <f t="shared" si="0"/>
        <v>34.1</v>
      </c>
      <c r="K13" s="12">
        <f t="shared" si="2"/>
        <v>0.49066467513069456</v>
      </c>
      <c r="L13" s="18">
        <f t="shared" si="3"/>
        <v>0.50933532486930555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10.199999999999999</v>
      </c>
      <c r="F25" s="17">
        <v>13</v>
      </c>
      <c r="G25" s="7">
        <f t="shared" ref="G25:G26" si="12">AVERAGE(E25:F25)</f>
        <v>11.6</v>
      </c>
      <c r="H25" s="17">
        <v>12.8</v>
      </c>
      <c r="I25" s="17">
        <v>13.5</v>
      </c>
      <c r="J25" s="7">
        <f t="shared" ref="J25:J26" si="13">AVERAGE(H25:I25)</f>
        <v>13.15</v>
      </c>
      <c r="K25" s="23">
        <f t="shared" ref="K25:K26" si="14">G25/(G25+J25)</f>
        <v>0.46868686868686865</v>
      </c>
      <c r="L25" s="24">
        <f t="shared" ref="L25:L26" si="15">J25/(G25+J25)</f>
        <v>0.53131313131313129</v>
      </c>
    </row>
    <row r="26" spans="1:12" x14ac:dyDescent="0.25">
      <c r="A26" s="6">
        <v>16</v>
      </c>
      <c r="B26" t="s">
        <v>12</v>
      </c>
      <c r="C26"/>
      <c r="E26" s="17">
        <v>36.5</v>
      </c>
      <c r="F26" s="17">
        <v>36.299999999999997</v>
      </c>
      <c r="G26" s="7">
        <f t="shared" si="12"/>
        <v>36.4</v>
      </c>
      <c r="H26" s="17">
        <v>45</v>
      </c>
      <c r="I26" s="17">
        <v>46.5</v>
      </c>
      <c r="J26" s="7">
        <f t="shared" si="13"/>
        <v>45.75</v>
      </c>
      <c r="K26" s="23">
        <f t="shared" si="14"/>
        <v>0.44309190505173457</v>
      </c>
      <c r="L26" s="24">
        <f t="shared" si="15"/>
        <v>0.55690809494826532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34.799999999999997</v>
      </c>
      <c r="F28" s="17">
        <v>34.299999999999997</v>
      </c>
      <c r="G28" s="7">
        <f t="shared" ref="G28:G29" si="16">AVERAGE(E28:F28)</f>
        <v>34.549999999999997</v>
      </c>
      <c r="H28" s="17">
        <v>34.200000000000003</v>
      </c>
      <c r="I28" s="17">
        <v>30.1</v>
      </c>
      <c r="J28" s="7">
        <f t="shared" ref="J28:J29" si="17">AVERAGE(H28:I28)</f>
        <v>32.150000000000006</v>
      </c>
      <c r="K28" s="23">
        <f t="shared" ref="K28:K29" si="18">G28/(G28+J28)</f>
        <v>0.51799100449775104</v>
      </c>
      <c r="L28" s="24">
        <f t="shared" ref="L28:L29" si="19">J28/(G28+J28)</f>
        <v>0.48200899550224896</v>
      </c>
    </row>
    <row r="29" spans="1:12" x14ac:dyDescent="0.25">
      <c r="A29" s="6">
        <v>18</v>
      </c>
      <c r="B29" t="s">
        <v>15</v>
      </c>
      <c r="C29"/>
      <c r="E29" s="17">
        <v>15.8</v>
      </c>
      <c r="F29" s="17">
        <v>15.2</v>
      </c>
      <c r="G29" s="7">
        <f t="shared" si="16"/>
        <v>15.5</v>
      </c>
      <c r="H29" s="17">
        <v>13.1</v>
      </c>
      <c r="I29" s="17">
        <v>13.8</v>
      </c>
      <c r="J29" s="7">
        <f t="shared" si="17"/>
        <v>13.45</v>
      </c>
      <c r="K29" s="23">
        <f t="shared" si="18"/>
        <v>0.53540587219343694</v>
      </c>
      <c r="L29" s="24">
        <f t="shared" si="19"/>
        <v>0.46459412780656301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>
        <f>G8</f>
        <v>33.150000000000006</v>
      </c>
      <c r="F35" s="10">
        <f>G9</f>
        <v>34.35</v>
      </c>
      <c r="G35" s="27" t="str">
        <f>"1:"&amp;(TRUNC(F35/E35,1))</f>
        <v>1:1</v>
      </c>
      <c r="H35" s="26"/>
      <c r="I35" s="10">
        <f>J8</f>
        <v>35.099999999999994</v>
      </c>
      <c r="J35" s="10">
        <f>J9</f>
        <v>37.25</v>
      </c>
      <c r="K35" s="28" t="str">
        <f>"1:"&amp;(TRUNC(J35/I35,1))</f>
        <v>1:1</v>
      </c>
      <c r="L35" s="12"/>
    </row>
    <row r="36" spans="1:12" ht="15.75" thickBot="1" x14ac:dyDescent="0.3">
      <c r="A36" s="2">
        <v>20</v>
      </c>
      <c r="B36" s="2" t="s">
        <v>44</v>
      </c>
      <c r="E36" s="7">
        <f>G10</f>
        <v>42.85</v>
      </c>
      <c r="F36" s="7">
        <f>G11</f>
        <v>34.5</v>
      </c>
      <c r="G36" s="27" t="str">
        <f t="shared" ref="G36:G43" si="20">"1:"&amp;(TRUNC(F36/E36,1))</f>
        <v>1:0,8</v>
      </c>
      <c r="H36" s="12"/>
      <c r="I36" s="7">
        <f>J10</f>
        <v>43.5</v>
      </c>
      <c r="J36" s="7">
        <f>J11</f>
        <v>35.15</v>
      </c>
      <c r="K36" s="28" t="str">
        <f t="shared" ref="K36:K43" si="21">"1:"&amp;(TRUNC(J36/I36,1))</f>
        <v>1:0,8</v>
      </c>
      <c r="L36" s="12"/>
    </row>
    <row r="37" spans="1:12" ht="15.75" thickBot="1" x14ac:dyDescent="0.3">
      <c r="A37" s="2">
        <v>21</v>
      </c>
      <c r="B37" s="2" t="s">
        <v>42</v>
      </c>
      <c r="E37" s="7">
        <f>G12</f>
        <v>34.950000000000003</v>
      </c>
      <c r="F37" s="7">
        <f>G13</f>
        <v>32.849999999999994</v>
      </c>
      <c r="G37" s="27" t="str">
        <f t="shared" si="20"/>
        <v>1:0,9</v>
      </c>
      <c r="H37" s="12"/>
      <c r="I37" s="7">
        <f>J12</f>
        <v>39.900000000000006</v>
      </c>
      <c r="J37" s="7">
        <f>J13</f>
        <v>34.1</v>
      </c>
      <c r="K37" s="28" t="str">
        <f t="shared" si="21"/>
        <v>1:0,8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11.6</v>
      </c>
      <c r="F38" s="7">
        <f>G26</f>
        <v>36.4</v>
      </c>
      <c r="G38" s="27" t="str">
        <f t="shared" si="20"/>
        <v>1:3,1</v>
      </c>
      <c r="H38" s="12"/>
      <c r="I38" s="7">
        <f>J25</f>
        <v>13.15</v>
      </c>
      <c r="J38" s="7">
        <f>J26</f>
        <v>45.75</v>
      </c>
      <c r="K38" s="28" t="str">
        <f t="shared" si="21"/>
        <v>1:3,4</v>
      </c>
      <c r="L38" s="12"/>
    </row>
    <row r="39" spans="1:12" ht="15.75" thickBot="1" x14ac:dyDescent="0.3">
      <c r="A39" s="2">
        <v>23</v>
      </c>
      <c r="B39" s="2" t="s">
        <v>40</v>
      </c>
      <c r="E39" s="7">
        <f>G29</f>
        <v>15.5</v>
      </c>
      <c r="F39" s="7">
        <f>G28</f>
        <v>34.549999999999997</v>
      </c>
      <c r="G39" s="27" t="str">
        <f t="shared" si="20"/>
        <v>1:2,2</v>
      </c>
      <c r="H39" s="12"/>
      <c r="I39" s="7">
        <f>J29</f>
        <v>13.45</v>
      </c>
      <c r="J39" s="7">
        <f>J28</f>
        <v>32.150000000000006</v>
      </c>
      <c r="K39" s="28" t="str">
        <f t="shared" si="21"/>
        <v>1:2,3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19" priority="1" operator="lessThan">
      <formula>0.4</formula>
    </cfRule>
  </conditionalFormatting>
  <conditionalFormatting sqref="K8:L16 K18:L20 K22:L26 K28:L29">
    <cfRule type="cellIs" dxfId="18" priority="3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5" workbookViewId="0">
      <selection activeCell="N29" sqref="N29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C</v>
      </c>
    </row>
    <row r="3" spans="1:12" ht="15.75" thickBot="1" x14ac:dyDescent="0.3">
      <c r="A3" s="3"/>
      <c r="B3" s="4" t="s">
        <v>16</v>
      </c>
      <c r="C3" s="22">
        <v>35170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34.5</v>
      </c>
      <c r="F8" s="16">
        <v>35.5</v>
      </c>
      <c r="G8" s="10">
        <f>AVERAGE(E8:F8)</f>
        <v>35</v>
      </c>
      <c r="H8" s="16">
        <v>37.4</v>
      </c>
      <c r="I8" s="16">
        <v>36.5</v>
      </c>
      <c r="J8" s="10">
        <f t="shared" ref="J8:J16" si="0">AVERAGE(H8:I8)</f>
        <v>36.950000000000003</v>
      </c>
      <c r="K8" s="12">
        <f>G8/(G8+J8)</f>
        <v>0.48644892286309938</v>
      </c>
      <c r="L8" s="18">
        <f>J8/(G8+J8)</f>
        <v>0.51355107713690062</v>
      </c>
    </row>
    <row r="9" spans="1:12" x14ac:dyDescent="0.25">
      <c r="A9" s="6">
        <v>2</v>
      </c>
      <c r="B9" s="2" t="s">
        <v>22</v>
      </c>
      <c r="E9" s="17">
        <v>31.9</v>
      </c>
      <c r="F9" s="17">
        <v>35.1</v>
      </c>
      <c r="G9" s="7">
        <f t="shared" ref="G9:G16" si="1">AVERAGE(E9:F9)</f>
        <v>33.5</v>
      </c>
      <c r="H9" s="17">
        <v>34.299999999999997</v>
      </c>
      <c r="I9" s="17">
        <v>37.200000000000003</v>
      </c>
      <c r="J9" s="7">
        <f t="shared" si="0"/>
        <v>35.75</v>
      </c>
      <c r="K9" s="12">
        <f t="shared" ref="K9:K16" si="2">G9/(G9+J9)</f>
        <v>0.48375451263537905</v>
      </c>
      <c r="L9" s="18">
        <f t="shared" ref="L9:L16" si="3">J9/(G9+J9)</f>
        <v>0.51624548736462095</v>
      </c>
    </row>
    <row r="10" spans="1:12" x14ac:dyDescent="0.25">
      <c r="A10" s="6">
        <v>3</v>
      </c>
      <c r="B10" s="2" t="s">
        <v>1</v>
      </c>
      <c r="E10" s="17">
        <v>37.9</v>
      </c>
      <c r="F10" s="17">
        <v>37.9</v>
      </c>
      <c r="G10" s="7">
        <f t="shared" si="1"/>
        <v>37.9</v>
      </c>
      <c r="H10" s="17">
        <v>34.4</v>
      </c>
      <c r="I10" s="17">
        <v>40</v>
      </c>
      <c r="J10" s="7">
        <f t="shared" si="0"/>
        <v>37.200000000000003</v>
      </c>
      <c r="K10" s="12">
        <f t="shared" si="2"/>
        <v>0.50466045272969373</v>
      </c>
      <c r="L10" s="18">
        <f t="shared" si="3"/>
        <v>0.49533954727030632</v>
      </c>
    </row>
    <row r="11" spans="1:12" x14ac:dyDescent="0.25">
      <c r="A11" s="6">
        <v>4</v>
      </c>
      <c r="B11" s="2" t="s">
        <v>2</v>
      </c>
      <c r="E11" s="17">
        <v>26.1</v>
      </c>
      <c r="F11" s="17">
        <v>30.5</v>
      </c>
      <c r="G11" s="7">
        <f t="shared" si="1"/>
        <v>28.3</v>
      </c>
      <c r="H11" s="17">
        <v>31.4</v>
      </c>
      <c r="I11" s="17">
        <v>30.6</v>
      </c>
      <c r="J11" s="7">
        <f t="shared" si="0"/>
        <v>31</v>
      </c>
      <c r="K11" s="12">
        <f t="shared" si="2"/>
        <v>0.47723440134907252</v>
      </c>
      <c r="L11" s="18">
        <f t="shared" si="3"/>
        <v>0.52276559865092753</v>
      </c>
    </row>
    <row r="12" spans="1:12" x14ac:dyDescent="0.25">
      <c r="A12" s="6">
        <v>5</v>
      </c>
      <c r="B12" t="s">
        <v>3</v>
      </c>
      <c r="C12"/>
      <c r="E12" s="17">
        <v>46.3</v>
      </c>
      <c r="F12" s="17">
        <v>44.2</v>
      </c>
      <c r="G12" s="7">
        <f t="shared" si="1"/>
        <v>45.25</v>
      </c>
      <c r="H12" s="17">
        <v>48.8</v>
      </c>
      <c r="I12" s="17">
        <v>47.8</v>
      </c>
      <c r="J12" s="7">
        <f t="shared" si="0"/>
        <v>48.3</v>
      </c>
      <c r="K12" s="12">
        <f t="shared" si="2"/>
        <v>0.48369855692143238</v>
      </c>
      <c r="L12" s="18">
        <f t="shared" si="3"/>
        <v>0.51630144307856762</v>
      </c>
    </row>
    <row r="13" spans="1:12" x14ac:dyDescent="0.25">
      <c r="A13" s="6">
        <v>6</v>
      </c>
      <c r="B13" t="s">
        <v>4</v>
      </c>
      <c r="C13"/>
      <c r="E13" s="17">
        <v>41.9</v>
      </c>
      <c r="F13" s="17">
        <v>40.5</v>
      </c>
      <c r="G13" s="7">
        <f t="shared" si="1"/>
        <v>41.2</v>
      </c>
      <c r="H13" s="17">
        <v>59.1</v>
      </c>
      <c r="I13" s="17">
        <v>53.8</v>
      </c>
      <c r="J13" s="7">
        <f t="shared" si="0"/>
        <v>56.45</v>
      </c>
      <c r="K13" s="12">
        <f t="shared" si="2"/>
        <v>0.42191500256016384</v>
      </c>
      <c r="L13" s="18">
        <f t="shared" si="3"/>
        <v>0.5780849974398361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10.9</v>
      </c>
      <c r="F25" s="17">
        <v>12.5</v>
      </c>
      <c r="G25" s="7">
        <f t="shared" ref="G25:G26" si="12">AVERAGE(E25:F25)</f>
        <v>11.7</v>
      </c>
      <c r="H25" s="17">
        <v>15.2</v>
      </c>
      <c r="I25" s="17">
        <v>16</v>
      </c>
      <c r="J25" s="7">
        <f t="shared" ref="J25:J26" si="13">AVERAGE(H25:I25)</f>
        <v>15.6</v>
      </c>
      <c r="K25" s="23">
        <f t="shared" ref="K25:K26" si="14">G25/(G25+J25)</f>
        <v>0.4285714285714286</v>
      </c>
      <c r="L25" s="24">
        <f t="shared" ref="L25:L26" si="15">J25/(G25+J25)</f>
        <v>0.57142857142857151</v>
      </c>
    </row>
    <row r="26" spans="1:12" x14ac:dyDescent="0.25">
      <c r="A26" s="6">
        <v>16</v>
      </c>
      <c r="B26" t="s">
        <v>12</v>
      </c>
      <c r="C26"/>
      <c r="E26" s="17">
        <v>30.4</v>
      </c>
      <c r="F26" s="17">
        <v>26.8</v>
      </c>
      <c r="G26" s="7">
        <f t="shared" si="12"/>
        <v>28.6</v>
      </c>
      <c r="H26" s="17">
        <v>40.1</v>
      </c>
      <c r="I26" s="17">
        <v>43.9</v>
      </c>
      <c r="J26" s="7">
        <f t="shared" si="13"/>
        <v>42</v>
      </c>
      <c r="K26" s="23">
        <f t="shared" si="14"/>
        <v>0.40509915014164311</v>
      </c>
      <c r="L26" s="24">
        <f t="shared" si="15"/>
        <v>0.59490084985835701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26</v>
      </c>
      <c r="F28" s="17">
        <v>29</v>
      </c>
      <c r="G28" s="7">
        <f t="shared" ref="G28:G29" si="16">AVERAGE(E28:F28)</f>
        <v>27.5</v>
      </c>
      <c r="H28" s="17">
        <v>31.4</v>
      </c>
      <c r="I28" s="17">
        <v>30.7</v>
      </c>
      <c r="J28" s="7">
        <f t="shared" ref="J28:J29" si="17">AVERAGE(H28:I28)</f>
        <v>31.049999999999997</v>
      </c>
      <c r="K28" s="23">
        <f t="shared" ref="K28:K29" si="18">G28/(G28+J28)</f>
        <v>0.46968403074295478</v>
      </c>
      <c r="L28" s="24">
        <f t="shared" ref="L28:L29" si="19">J28/(G28+J28)</f>
        <v>0.53031596925704527</v>
      </c>
    </row>
    <row r="29" spans="1:12" x14ac:dyDescent="0.25">
      <c r="A29" s="6">
        <v>18</v>
      </c>
      <c r="B29" t="s">
        <v>15</v>
      </c>
      <c r="C29"/>
      <c r="E29" s="17">
        <v>9.4</v>
      </c>
      <c r="F29" s="17">
        <v>8.1</v>
      </c>
      <c r="G29" s="7">
        <f t="shared" si="16"/>
        <v>8.75</v>
      </c>
      <c r="H29" s="17">
        <v>11.8</v>
      </c>
      <c r="I29" s="17">
        <v>13.1</v>
      </c>
      <c r="J29" s="7">
        <f t="shared" si="17"/>
        <v>12.45</v>
      </c>
      <c r="K29" s="23">
        <f t="shared" si="18"/>
        <v>0.41273584905660377</v>
      </c>
      <c r="L29" s="24">
        <f t="shared" si="19"/>
        <v>0.58726415094339623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>
        <f>G8</f>
        <v>35</v>
      </c>
      <c r="F35" s="10">
        <f>G9</f>
        <v>33.5</v>
      </c>
      <c r="G35" s="27" t="str">
        <f>"1:"&amp;(TRUNC(F35/E35,1))</f>
        <v>1:0,9</v>
      </c>
      <c r="H35" s="26"/>
      <c r="I35" s="10">
        <f>J8</f>
        <v>36.950000000000003</v>
      </c>
      <c r="J35" s="10">
        <f>J9</f>
        <v>35.75</v>
      </c>
      <c r="K35" s="28" t="str">
        <f>"1:"&amp;(TRUNC(J35/I35,1))</f>
        <v>1:0,9</v>
      </c>
      <c r="L35" s="12"/>
    </row>
    <row r="36" spans="1:12" ht="15.75" thickBot="1" x14ac:dyDescent="0.3">
      <c r="A36" s="2">
        <v>20</v>
      </c>
      <c r="B36" s="2" t="s">
        <v>44</v>
      </c>
      <c r="E36" s="7">
        <f>G10</f>
        <v>37.9</v>
      </c>
      <c r="F36" s="7">
        <f>G11</f>
        <v>28.3</v>
      </c>
      <c r="G36" s="27" t="str">
        <f t="shared" ref="G36:G43" si="20">"1:"&amp;(TRUNC(F36/E36,1))</f>
        <v>1:0,7</v>
      </c>
      <c r="H36" s="12"/>
      <c r="I36" s="7">
        <f>J10</f>
        <v>37.200000000000003</v>
      </c>
      <c r="J36" s="7">
        <f>J11</f>
        <v>31</v>
      </c>
      <c r="K36" s="28" t="str">
        <f t="shared" ref="K36:K43" si="21">"1:"&amp;(TRUNC(J36/I36,1))</f>
        <v>1:0,8</v>
      </c>
      <c r="L36" s="12"/>
    </row>
    <row r="37" spans="1:12" ht="15.75" thickBot="1" x14ac:dyDescent="0.3">
      <c r="A37" s="2">
        <v>21</v>
      </c>
      <c r="B37" s="2" t="s">
        <v>42</v>
      </c>
      <c r="E37" s="7">
        <f>G12</f>
        <v>45.25</v>
      </c>
      <c r="F37" s="7">
        <f>G13</f>
        <v>41.2</v>
      </c>
      <c r="G37" s="27" t="str">
        <f t="shared" si="20"/>
        <v>1:0,9</v>
      </c>
      <c r="H37" s="12"/>
      <c r="I37" s="7">
        <f>J12</f>
        <v>48.3</v>
      </c>
      <c r="J37" s="7">
        <f>J13</f>
        <v>56.45</v>
      </c>
      <c r="K37" s="28" t="str">
        <f t="shared" si="21"/>
        <v>1:1,1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11.7</v>
      </c>
      <c r="F38" s="7">
        <f>G26</f>
        <v>28.6</v>
      </c>
      <c r="G38" s="27" t="str">
        <f t="shared" si="20"/>
        <v>1:2,4</v>
      </c>
      <c r="H38" s="12"/>
      <c r="I38" s="7">
        <f>J25</f>
        <v>15.6</v>
      </c>
      <c r="J38" s="7">
        <f>J26</f>
        <v>42</v>
      </c>
      <c r="K38" s="28" t="str">
        <f t="shared" si="21"/>
        <v>1:2,6</v>
      </c>
      <c r="L38" s="12"/>
    </row>
    <row r="39" spans="1:12" ht="15.75" thickBot="1" x14ac:dyDescent="0.3">
      <c r="A39" s="2">
        <v>23</v>
      </c>
      <c r="B39" s="2" t="s">
        <v>40</v>
      </c>
      <c r="E39" s="7">
        <f>G29</f>
        <v>8.75</v>
      </c>
      <c r="F39" s="7">
        <f>G28</f>
        <v>27.5</v>
      </c>
      <c r="G39" s="27" t="str">
        <f t="shared" si="20"/>
        <v>1:3,1</v>
      </c>
      <c r="H39" s="12"/>
      <c r="I39" s="7">
        <f>J29</f>
        <v>12.45</v>
      </c>
      <c r="J39" s="7">
        <f>J28</f>
        <v>31.049999999999997</v>
      </c>
      <c r="K39" s="28" t="str">
        <f t="shared" si="21"/>
        <v>1:2,4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17" priority="1" operator="lessThan">
      <formula>0.4</formula>
    </cfRule>
    <cfRule type="cellIs" dxfId="16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P16" sqref="P16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D</v>
      </c>
    </row>
    <row r="3" spans="1:12" ht="15.75" thickBot="1" x14ac:dyDescent="0.3">
      <c r="A3" s="3"/>
      <c r="B3" s="4" t="s">
        <v>16</v>
      </c>
      <c r="C3" s="22">
        <v>33737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/>
      <c r="F8" s="16"/>
      <c r="G8" s="10" t="e">
        <f>AVERAGE(E8:F8)</f>
        <v>#DIV/0!</v>
      </c>
      <c r="H8" s="16"/>
      <c r="I8" s="16"/>
      <c r="J8" s="10" t="e">
        <f t="shared" ref="J8:J16" si="0">AVERAGE(H8:I8)</f>
        <v>#DIV/0!</v>
      </c>
      <c r="K8" s="12" t="e">
        <f>G8/(G8+J8)</f>
        <v>#DIV/0!</v>
      </c>
      <c r="L8" s="18" t="e">
        <f>J8/(G8+J8)</f>
        <v>#DIV/0!</v>
      </c>
    </row>
    <row r="9" spans="1:12" x14ac:dyDescent="0.25">
      <c r="A9" s="6">
        <v>2</v>
      </c>
      <c r="B9" s="2" t="s">
        <v>22</v>
      </c>
      <c r="E9" s="17"/>
      <c r="F9" s="17"/>
      <c r="G9" s="7" t="e">
        <f t="shared" ref="G9:G16" si="1">AVERAGE(E9:F9)</f>
        <v>#DIV/0!</v>
      </c>
      <c r="H9" s="17"/>
      <c r="I9" s="17"/>
      <c r="J9" s="7" t="e">
        <f t="shared" si="0"/>
        <v>#DIV/0!</v>
      </c>
      <c r="K9" s="12" t="e">
        <f t="shared" ref="K9:K16" si="2">G9/(G9+J9)</f>
        <v>#DIV/0!</v>
      </c>
      <c r="L9" s="18" t="e">
        <f t="shared" ref="L9:L16" si="3">J9/(G9+J9)</f>
        <v>#DIV/0!</v>
      </c>
    </row>
    <row r="10" spans="1:12" x14ac:dyDescent="0.25">
      <c r="A10" s="6">
        <v>3</v>
      </c>
      <c r="B10" s="2" t="s">
        <v>1</v>
      </c>
      <c r="E10" s="17"/>
      <c r="F10" s="17"/>
      <c r="G10" s="7" t="e">
        <f t="shared" si="1"/>
        <v>#DIV/0!</v>
      </c>
      <c r="H10" s="17"/>
      <c r="I10" s="17"/>
      <c r="J10" s="7" t="e">
        <f t="shared" si="0"/>
        <v>#DIV/0!</v>
      </c>
      <c r="K10" s="12" t="e">
        <f t="shared" si="2"/>
        <v>#DIV/0!</v>
      </c>
      <c r="L10" s="18" t="e">
        <f t="shared" si="3"/>
        <v>#DIV/0!</v>
      </c>
    </row>
    <row r="11" spans="1:12" x14ac:dyDescent="0.25">
      <c r="A11" s="6">
        <v>4</v>
      </c>
      <c r="B11" s="2" t="s">
        <v>2</v>
      </c>
      <c r="E11" s="17"/>
      <c r="F11" s="17"/>
      <c r="G11" s="7" t="e">
        <f t="shared" si="1"/>
        <v>#DIV/0!</v>
      </c>
      <c r="H11" s="17"/>
      <c r="I11" s="17"/>
      <c r="J11" s="7" t="e">
        <f t="shared" si="0"/>
        <v>#DIV/0!</v>
      </c>
      <c r="K11" s="12" t="e">
        <f t="shared" si="2"/>
        <v>#DIV/0!</v>
      </c>
      <c r="L11" s="18" t="e">
        <f t="shared" si="3"/>
        <v>#DIV/0!</v>
      </c>
    </row>
    <row r="12" spans="1:12" x14ac:dyDescent="0.25">
      <c r="A12" s="6">
        <v>5</v>
      </c>
      <c r="B12" t="s">
        <v>3</v>
      </c>
      <c r="C12"/>
      <c r="E12" s="17"/>
      <c r="F12" s="17"/>
      <c r="G12" s="7" t="e">
        <f t="shared" si="1"/>
        <v>#DIV/0!</v>
      </c>
      <c r="H12" s="17"/>
      <c r="I12" s="17"/>
      <c r="J12" s="7" t="e">
        <f t="shared" si="0"/>
        <v>#DIV/0!</v>
      </c>
      <c r="K12" s="12" t="e">
        <f t="shared" si="2"/>
        <v>#DIV/0!</v>
      </c>
      <c r="L12" s="18" t="e">
        <f t="shared" si="3"/>
        <v>#DIV/0!</v>
      </c>
    </row>
    <row r="13" spans="1:12" x14ac:dyDescent="0.25">
      <c r="A13" s="6">
        <v>6</v>
      </c>
      <c r="B13" t="s">
        <v>4</v>
      </c>
      <c r="C13"/>
      <c r="E13" s="17"/>
      <c r="F13" s="17"/>
      <c r="G13" s="7" t="e">
        <f t="shared" si="1"/>
        <v>#DIV/0!</v>
      </c>
      <c r="H13" s="17"/>
      <c r="I13" s="17"/>
      <c r="J13" s="7" t="e">
        <f t="shared" si="0"/>
        <v>#DIV/0!</v>
      </c>
      <c r="K13" s="12" t="e">
        <f t="shared" si="2"/>
        <v>#DIV/0!</v>
      </c>
      <c r="L13" s="18" t="e">
        <f t="shared" si="3"/>
        <v>#DIV/0!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/>
      <c r="F25" s="17"/>
      <c r="G25" s="7" t="e">
        <f t="shared" ref="G25:G26" si="12">AVERAGE(E25:F25)</f>
        <v>#DIV/0!</v>
      </c>
      <c r="H25" s="17"/>
      <c r="I25" s="17"/>
      <c r="J25" s="7" t="e">
        <f t="shared" ref="J25:J26" si="13">AVERAGE(H25:I25)</f>
        <v>#DIV/0!</v>
      </c>
      <c r="K25" s="23" t="e">
        <f t="shared" ref="K25:K26" si="14">G25/(G25+J25)</f>
        <v>#DIV/0!</v>
      </c>
      <c r="L25" s="24" t="e">
        <f t="shared" ref="L25:L26" si="15">J25/(G25+J25)</f>
        <v>#DIV/0!</v>
      </c>
    </row>
    <row r="26" spans="1:12" x14ac:dyDescent="0.25">
      <c r="A26" s="6">
        <v>16</v>
      </c>
      <c r="B26" t="s">
        <v>12</v>
      </c>
      <c r="C26"/>
      <c r="E26" s="17"/>
      <c r="F26" s="17"/>
      <c r="G26" s="7" t="e">
        <f t="shared" si="12"/>
        <v>#DIV/0!</v>
      </c>
      <c r="H26" s="17"/>
      <c r="I26" s="17"/>
      <c r="J26" s="7" t="e">
        <f t="shared" si="13"/>
        <v>#DIV/0!</v>
      </c>
      <c r="K26" s="23" t="e">
        <f t="shared" si="14"/>
        <v>#DIV/0!</v>
      </c>
      <c r="L26" s="24" t="e">
        <f t="shared" si="15"/>
        <v>#DIV/0!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/>
      <c r="F28" s="17"/>
      <c r="G28" s="7" t="e">
        <f t="shared" ref="G28:G29" si="16">AVERAGE(E28:F28)</f>
        <v>#DIV/0!</v>
      </c>
      <c r="H28" s="17"/>
      <c r="I28" s="17"/>
      <c r="J28" s="7" t="e">
        <f t="shared" ref="J28:J29" si="17">AVERAGE(H28:I28)</f>
        <v>#DIV/0!</v>
      </c>
      <c r="K28" s="23" t="e">
        <f t="shared" ref="K28:K29" si="18">G28/(G28+J28)</f>
        <v>#DIV/0!</v>
      </c>
      <c r="L28" s="24" t="e">
        <f t="shared" ref="L28:L29" si="19">J28/(G28+J28)</f>
        <v>#DIV/0!</v>
      </c>
    </row>
    <row r="29" spans="1:12" x14ac:dyDescent="0.25">
      <c r="A29" s="6">
        <v>18</v>
      </c>
      <c r="B29" t="s">
        <v>15</v>
      </c>
      <c r="C29"/>
      <c r="E29" s="17"/>
      <c r="F29" s="17"/>
      <c r="G29" s="7" t="e">
        <f t="shared" si="16"/>
        <v>#DIV/0!</v>
      </c>
      <c r="H29" s="17"/>
      <c r="I29" s="17"/>
      <c r="J29" s="7" t="e">
        <f t="shared" si="17"/>
        <v>#DIV/0!</v>
      </c>
      <c r="K29" s="23" t="e">
        <f t="shared" si="18"/>
        <v>#DIV/0!</v>
      </c>
      <c r="L29" s="24" t="e">
        <f t="shared" si="19"/>
        <v>#DIV/0!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 t="e">
        <f>G8</f>
        <v>#DIV/0!</v>
      </c>
      <c r="F35" s="10" t="e">
        <f>G9</f>
        <v>#DIV/0!</v>
      </c>
      <c r="G35" s="27" t="e">
        <f>"1:"&amp;(TRUNC(F35/E35,1))</f>
        <v>#DIV/0!</v>
      </c>
      <c r="H35" s="26"/>
      <c r="I35" s="10" t="e">
        <f>J8</f>
        <v>#DIV/0!</v>
      </c>
      <c r="J35" s="10" t="e">
        <f>J9</f>
        <v>#DIV/0!</v>
      </c>
      <c r="K35" s="28" t="e">
        <f>"1:"&amp;(TRUNC(J35/I35,1))</f>
        <v>#DIV/0!</v>
      </c>
      <c r="L35" s="12"/>
    </row>
    <row r="36" spans="1:12" ht="15.75" thickBot="1" x14ac:dyDescent="0.3">
      <c r="A36" s="2">
        <v>20</v>
      </c>
      <c r="B36" s="2" t="s">
        <v>44</v>
      </c>
      <c r="E36" s="7" t="e">
        <f>G10</f>
        <v>#DIV/0!</v>
      </c>
      <c r="F36" s="7" t="e">
        <f>G11</f>
        <v>#DIV/0!</v>
      </c>
      <c r="G36" s="27" t="e">
        <f t="shared" ref="G36:G43" si="20">"1:"&amp;(TRUNC(F36/E36,1))</f>
        <v>#DIV/0!</v>
      </c>
      <c r="H36" s="12"/>
      <c r="I36" s="7" t="e">
        <f>J10</f>
        <v>#DIV/0!</v>
      </c>
      <c r="J36" s="7" t="e">
        <f>J11</f>
        <v>#DIV/0!</v>
      </c>
      <c r="K36" s="28" t="e">
        <f t="shared" ref="K36:K43" si="21">"1:"&amp;(TRUNC(J36/I36,1))</f>
        <v>#DIV/0!</v>
      </c>
      <c r="L36" s="12"/>
    </row>
    <row r="37" spans="1:12" ht="15.75" thickBot="1" x14ac:dyDescent="0.3">
      <c r="A37" s="2">
        <v>21</v>
      </c>
      <c r="B37" s="2" t="s">
        <v>42</v>
      </c>
      <c r="E37" s="7" t="e">
        <f>G12</f>
        <v>#DIV/0!</v>
      </c>
      <c r="F37" s="7" t="e">
        <f>G13</f>
        <v>#DIV/0!</v>
      </c>
      <c r="G37" s="27" t="e">
        <f t="shared" si="20"/>
        <v>#DIV/0!</v>
      </c>
      <c r="H37" s="12"/>
      <c r="I37" s="7" t="e">
        <f>J12</f>
        <v>#DIV/0!</v>
      </c>
      <c r="J37" s="7" t="e">
        <f>J13</f>
        <v>#DIV/0!</v>
      </c>
      <c r="K37" s="28" t="e">
        <f t="shared" si="21"/>
        <v>#DIV/0!</v>
      </c>
      <c r="L37" s="12"/>
    </row>
    <row r="38" spans="1:12" ht="15.75" thickBot="1" x14ac:dyDescent="0.3">
      <c r="A38" s="2">
        <v>22</v>
      </c>
      <c r="B38" s="2" t="s">
        <v>35</v>
      </c>
      <c r="E38" s="7" t="e">
        <f>G25</f>
        <v>#DIV/0!</v>
      </c>
      <c r="F38" s="7" t="e">
        <f>G26</f>
        <v>#DIV/0!</v>
      </c>
      <c r="G38" s="27" t="e">
        <f t="shared" si="20"/>
        <v>#DIV/0!</v>
      </c>
      <c r="H38" s="12"/>
      <c r="I38" s="7" t="e">
        <f>J25</f>
        <v>#DIV/0!</v>
      </c>
      <c r="J38" s="7" t="e">
        <f>J26</f>
        <v>#DIV/0!</v>
      </c>
      <c r="K38" s="28" t="e">
        <f t="shared" si="21"/>
        <v>#DIV/0!</v>
      </c>
      <c r="L38" s="12"/>
    </row>
    <row r="39" spans="1:12" ht="15.75" thickBot="1" x14ac:dyDescent="0.3">
      <c r="A39" s="2">
        <v>23</v>
      </c>
      <c r="B39" s="2" t="s">
        <v>40</v>
      </c>
      <c r="E39" s="7" t="e">
        <f>G29</f>
        <v>#DIV/0!</v>
      </c>
      <c r="F39" s="7" t="e">
        <f>G28</f>
        <v>#DIV/0!</v>
      </c>
      <c r="G39" s="27" t="e">
        <f t="shared" si="20"/>
        <v>#DIV/0!</v>
      </c>
      <c r="H39" s="12"/>
      <c r="I39" s="7" t="e">
        <f>J29</f>
        <v>#DIV/0!</v>
      </c>
      <c r="J39" s="7" t="e">
        <f>J28</f>
        <v>#DIV/0!</v>
      </c>
      <c r="K39" s="28" t="e">
        <f t="shared" si="21"/>
        <v>#DIV/0!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15" priority="1" operator="lessThan">
      <formula>0.4</formula>
    </cfRule>
    <cfRule type="cellIs" dxfId="14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6" workbookViewId="0">
      <selection activeCell="N30" sqref="N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E</v>
      </c>
    </row>
    <row r="3" spans="1:12" ht="15.75" thickBot="1" x14ac:dyDescent="0.3">
      <c r="A3" s="3"/>
      <c r="B3" s="4" t="s">
        <v>16</v>
      </c>
      <c r="C3" s="22">
        <v>35851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40.6</v>
      </c>
      <c r="F8" s="16">
        <v>44</v>
      </c>
      <c r="G8" s="10">
        <f>AVERAGE(E8:F8)</f>
        <v>42.3</v>
      </c>
      <c r="H8" s="16">
        <v>45.5</v>
      </c>
      <c r="I8" s="16">
        <v>38.4</v>
      </c>
      <c r="J8" s="10">
        <f t="shared" ref="J8:J16" si="0">AVERAGE(H8:I8)</f>
        <v>41.95</v>
      </c>
      <c r="K8" s="12">
        <f>G8/(G8+J8)</f>
        <v>0.5020771513353115</v>
      </c>
      <c r="L8" s="18">
        <f>J8/(G8+J8)</f>
        <v>0.49792284866468844</v>
      </c>
    </row>
    <row r="9" spans="1:12" x14ac:dyDescent="0.25">
      <c r="A9" s="6">
        <v>2</v>
      </c>
      <c r="B9" s="2" t="s">
        <v>22</v>
      </c>
      <c r="E9" s="17">
        <v>43.6</v>
      </c>
      <c r="F9" s="17">
        <v>46.7</v>
      </c>
      <c r="G9" s="7">
        <f t="shared" ref="G9:G16" si="1">AVERAGE(E9:F9)</f>
        <v>45.150000000000006</v>
      </c>
      <c r="H9" s="17">
        <v>38.299999999999997</v>
      </c>
      <c r="I9" s="17">
        <v>42</v>
      </c>
      <c r="J9" s="7">
        <f t="shared" si="0"/>
        <v>40.15</v>
      </c>
      <c r="K9" s="12">
        <f t="shared" ref="K9:K16" si="2">G9/(G9+J9)</f>
        <v>0.52930832356389212</v>
      </c>
      <c r="L9" s="18">
        <f t="shared" ref="L9:L16" si="3">J9/(G9+J9)</f>
        <v>0.47069167643610776</v>
      </c>
    </row>
    <row r="10" spans="1:12" x14ac:dyDescent="0.25">
      <c r="A10" s="6">
        <v>3</v>
      </c>
      <c r="B10" s="2" t="s">
        <v>1</v>
      </c>
      <c r="E10" s="17">
        <v>45.7</v>
      </c>
      <c r="F10" s="17">
        <v>46.4</v>
      </c>
      <c r="G10" s="7">
        <f t="shared" si="1"/>
        <v>46.05</v>
      </c>
      <c r="H10" s="17">
        <v>47.9</v>
      </c>
      <c r="I10" s="17">
        <v>46.7</v>
      </c>
      <c r="J10" s="7">
        <f t="shared" si="0"/>
        <v>47.3</v>
      </c>
      <c r="K10" s="12">
        <f t="shared" si="2"/>
        <v>0.49330476700589182</v>
      </c>
      <c r="L10" s="18">
        <f t="shared" si="3"/>
        <v>0.50669523299410824</v>
      </c>
    </row>
    <row r="11" spans="1:12" x14ac:dyDescent="0.25">
      <c r="A11" s="6">
        <v>4</v>
      </c>
      <c r="B11" s="2" t="s">
        <v>2</v>
      </c>
      <c r="E11" s="17">
        <v>48.7</v>
      </c>
      <c r="F11" s="17">
        <v>38.6</v>
      </c>
      <c r="G11" s="7">
        <f t="shared" si="1"/>
        <v>43.650000000000006</v>
      </c>
      <c r="H11" s="17">
        <v>47.1</v>
      </c>
      <c r="I11" s="17">
        <v>44.8</v>
      </c>
      <c r="J11" s="7">
        <f t="shared" si="0"/>
        <v>45.95</v>
      </c>
      <c r="K11" s="12">
        <f t="shared" si="2"/>
        <v>0.4871651785714286</v>
      </c>
      <c r="L11" s="18">
        <f t="shared" si="3"/>
        <v>0.5128348214285714</v>
      </c>
    </row>
    <row r="12" spans="1:12" x14ac:dyDescent="0.25">
      <c r="A12" s="6">
        <v>5</v>
      </c>
      <c r="B12" t="s">
        <v>3</v>
      </c>
      <c r="C12"/>
      <c r="E12" s="17">
        <v>58.1</v>
      </c>
      <c r="F12" s="17">
        <v>52.4</v>
      </c>
      <c r="G12" s="7">
        <f t="shared" si="1"/>
        <v>55.25</v>
      </c>
      <c r="H12" s="17">
        <v>60.9</v>
      </c>
      <c r="I12" s="17">
        <v>61.7</v>
      </c>
      <c r="J12" s="7">
        <f t="shared" si="0"/>
        <v>61.3</v>
      </c>
      <c r="K12" s="12">
        <f t="shared" si="2"/>
        <v>0.47404547404547404</v>
      </c>
      <c r="L12" s="18">
        <f t="shared" si="3"/>
        <v>0.52595452595452596</v>
      </c>
    </row>
    <row r="13" spans="1:12" x14ac:dyDescent="0.25">
      <c r="A13" s="6">
        <v>6</v>
      </c>
      <c r="B13" t="s">
        <v>4</v>
      </c>
      <c r="C13"/>
      <c r="E13" s="17">
        <v>52.9</v>
      </c>
      <c r="F13" s="17">
        <v>57.7</v>
      </c>
      <c r="G13" s="7">
        <f t="shared" si="1"/>
        <v>55.3</v>
      </c>
      <c r="H13" s="17">
        <v>57</v>
      </c>
      <c r="I13" s="17">
        <v>65.900000000000006</v>
      </c>
      <c r="J13" s="7">
        <f t="shared" si="0"/>
        <v>61.45</v>
      </c>
      <c r="K13" s="12">
        <f t="shared" si="2"/>
        <v>0.47366167023554601</v>
      </c>
      <c r="L13" s="18">
        <f t="shared" si="3"/>
        <v>0.52633832976445394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28.8</v>
      </c>
      <c r="F25" s="17">
        <v>25</v>
      </c>
      <c r="G25" s="7">
        <f t="shared" ref="G25:G26" si="12">AVERAGE(E25:F25)</f>
        <v>26.9</v>
      </c>
      <c r="H25" s="17">
        <v>25.3</v>
      </c>
      <c r="I25" s="17">
        <v>26</v>
      </c>
      <c r="J25" s="7">
        <f t="shared" ref="J25:J26" si="13">AVERAGE(H25:I25)</f>
        <v>25.65</v>
      </c>
      <c r="K25" s="23">
        <f t="shared" ref="K25:K26" si="14">G25/(G25+J25)</f>
        <v>0.5118934348239772</v>
      </c>
      <c r="L25" s="24">
        <f t="shared" ref="L25:L26" si="15">J25/(G25+J25)</f>
        <v>0.48810656517602286</v>
      </c>
    </row>
    <row r="26" spans="1:12" x14ac:dyDescent="0.25">
      <c r="A26" s="6">
        <v>16</v>
      </c>
      <c r="B26" t="s">
        <v>12</v>
      </c>
      <c r="C26"/>
      <c r="E26" s="17">
        <v>54.8</v>
      </c>
      <c r="F26" s="17">
        <v>49.9</v>
      </c>
      <c r="G26" s="7">
        <f t="shared" si="12"/>
        <v>52.349999999999994</v>
      </c>
      <c r="H26" s="17">
        <v>60.2</v>
      </c>
      <c r="I26" s="17">
        <v>60.4</v>
      </c>
      <c r="J26" s="7">
        <f t="shared" si="13"/>
        <v>60.3</v>
      </c>
      <c r="K26" s="23">
        <f t="shared" si="14"/>
        <v>0.46471371504660453</v>
      </c>
      <c r="L26" s="24">
        <f t="shared" si="15"/>
        <v>0.53528628495339547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59</v>
      </c>
      <c r="F28" s="17">
        <v>57.8</v>
      </c>
      <c r="G28" s="7">
        <f t="shared" ref="G28:G29" si="16">AVERAGE(E28:F28)</f>
        <v>58.4</v>
      </c>
      <c r="H28" s="17">
        <v>56.9</v>
      </c>
      <c r="I28" s="17">
        <v>53.7</v>
      </c>
      <c r="J28" s="7">
        <f t="shared" ref="J28:J29" si="17">AVERAGE(H28:I28)</f>
        <v>55.3</v>
      </c>
      <c r="K28" s="23">
        <f t="shared" ref="K28:K29" si="18">G28/(G28+J28)</f>
        <v>0.51363236587510996</v>
      </c>
      <c r="L28" s="24">
        <f t="shared" ref="L28:L29" si="19">J28/(G28+J28)</f>
        <v>0.48636763412489009</v>
      </c>
    </row>
    <row r="29" spans="1:12" x14ac:dyDescent="0.25">
      <c r="A29" s="6">
        <v>18</v>
      </c>
      <c r="B29" t="s">
        <v>15</v>
      </c>
      <c r="C29"/>
      <c r="E29" s="17">
        <v>17.5</v>
      </c>
      <c r="F29" s="17">
        <v>17.600000000000001</v>
      </c>
      <c r="G29" s="7">
        <f t="shared" si="16"/>
        <v>17.55</v>
      </c>
      <c r="H29" s="17">
        <v>16.899999999999999</v>
      </c>
      <c r="I29" s="17">
        <v>18.5</v>
      </c>
      <c r="J29" s="7">
        <f t="shared" si="17"/>
        <v>17.7</v>
      </c>
      <c r="K29" s="23">
        <f t="shared" si="18"/>
        <v>0.49787234042553191</v>
      </c>
      <c r="L29" s="24">
        <f t="shared" si="19"/>
        <v>0.50212765957446803</v>
      </c>
    </row>
    <row r="30" spans="1:12" x14ac:dyDescent="0.25">
      <c r="L30" s="95"/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>
        <f>G8</f>
        <v>42.3</v>
      </c>
      <c r="F35" s="10">
        <f>G9</f>
        <v>45.150000000000006</v>
      </c>
      <c r="G35" s="27" t="str">
        <f>"1:"&amp;(TRUNC(F35/E35,1))</f>
        <v>1:1</v>
      </c>
      <c r="H35" s="26"/>
      <c r="I35" s="10">
        <f>J8</f>
        <v>41.95</v>
      </c>
      <c r="J35" s="10">
        <f>J9</f>
        <v>40.15</v>
      </c>
      <c r="K35" s="28" t="str">
        <f>"1:"&amp;(TRUNC(J35/I35,1))</f>
        <v>1:0,9</v>
      </c>
      <c r="L35" s="12"/>
    </row>
    <row r="36" spans="1:12" ht="15.75" thickBot="1" x14ac:dyDescent="0.3">
      <c r="A36" s="2">
        <v>20</v>
      </c>
      <c r="B36" s="2" t="s">
        <v>44</v>
      </c>
      <c r="E36" s="7">
        <f>G10</f>
        <v>46.05</v>
      </c>
      <c r="F36" s="7">
        <f>G11</f>
        <v>43.650000000000006</v>
      </c>
      <c r="G36" s="27" t="str">
        <f t="shared" ref="G36:G43" si="20">"1:"&amp;(TRUNC(F36/E36,1))</f>
        <v>1:0,9</v>
      </c>
      <c r="H36" s="12"/>
      <c r="I36" s="7">
        <f>J10</f>
        <v>47.3</v>
      </c>
      <c r="J36" s="7">
        <f>J11</f>
        <v>45.95</v>
      </c>
      <c r="K36" s="28" t="str">
        <f t="shared" ref="K36:K43" si="21">"1:"&amp;(TRUNC(J36/I36,1))</f>
        <v>1:0,9</v>
      </c>
      <c r="L36" s="12"/>
    </row>
    <row r="37" spans="1:12" ht="15.75" thickBot="1" x14ac:dyDescent="0.3">
      <c r="A37" s="2">
        <v>21</v>
      </c>
      <c r="B37" s="2" t="s">
        <v>42</v>
      </c>
      <c r="E37" s="7">
        <f>G12</f>
        <v>55.25</v>
      </c>
      <c r="F37" s="7">
        <f>G13</f>
        <v>55.3</v>
      </c>
      <c r="G37" s="27" t="str">
        <f t="shared" si="20"/>
        <v>1:1</v>
      </c>
      <c r="H37" s="12"/>
      <c r="I37" s="7">
        <f>J12</f>
        <v>61.3</v>
      </c>
      <c r="J37" s="7">
        <f>J13</f>
        <v>61.45</v>
      </c>
      <c r="K37" s="28" t="str">
        <f t="shared" si="21"/>
        <v>1:1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26.9</v>
      </c>
      <c r="F38" s="7">
        <f>G26</f>
        <v>52.349999999999994</v>
      </c>
      <c r="G38" s="27" t="str">
        <f t="shared" si="20"/>
        <v>1:1,9</v>
      </c>
      <c r="H38" s="12"/>
      <c r="I38" s="7">
        <f>J25</f>
        <v>25.65</v>
      </c>
      <c r="J38" s="7">
        <f>J26</f>
        <v>60.3</v>
      </c>
      <c r="K38" s="28" t="str">
        <f t="shared" si="21"/>
        <v>1:2,3</v>
      </c>
      <c r="L38" s="12"/>
    </row>
    <row r="39" spans="1:12" ht="15.75" thickBot="1" x14ac:dyDescent="0.3">
      <c r="A39" s="2">
        <v>23</v>
      </c>
      <c r="B39" s="2" t="s">
        <v>40</v>
      </c>
      <c r="E39" s="7">
        <f>G29</f>
        <v>17.55</v>
      </c>
      <c r="F39" s="7">
        <f>G28</f>
        <v>58.4</v>
      </c>
      <c r="G39" s="27" t="str">
        <f t="shared" si="20"/>
        <v>1:3,3</v>
      </c>
      <c r="H39" s="12"/>
      <c r="I39" s="7">
        <f>J29</f>
        <v>17.7</v>
      </c>
      <c r="J39" s="7">
        <f>J28</f>
        <v>55.3</v>
      </c>
      <c r="K39" s="28" t="str">
        <f t="shared" si="21"/>
        <v>1:3,1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 L30">
    <cfRule type="cellIs" dxfId="13" priority="1" operator="lessThan">
      <formula>0.4</formula>
    </cfRule>
    <cfRule type="cellIs" dxfId="12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8" workbookViewId="0">
      <selection activeCell="N28" sqref="N2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F</v>
      </c>
    </row>
    <row r="3" spans="1:12" ht="15.75" thickBot="1" x14ac:dyDescent="0.3">
      <c r="A3" s="3"/>
      <c r="B3" s="4" t="s">
        <v>16</v>
      </c>
      <c r="C3" s="22">
        <v>35622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31.8</v>
      </c>
      <c r="F8" s="16">
        <v>30.5</v>
      </c>
      <c r="G8" s="10">
        <f>AVERAGE(E8:F8)</f>
        <v>31.15</v>
      </c>
      <c r="H8" s="16">
        <v>28.6</v>
      </c>
      <c r="I8" s="16">
        <v>28.1</v>
      </c>
      <c r="J8" s="10">
        <f t="shared" ref="J8:J16" si="0">AVERAGE(H8:I8)</f>
        <v>28.35</v>
      </c>
      <c r="K8" s="12">
        <f>G8/(G8+J8)</f>
        <v>0.52352941176470591</v>
      </c>
      <c r="L8" s="18">
        <f>J8/(G8+J8)</f>
        <v>0.47647058823529415</v>
      </c>
    </row>
    <row r="9" spans="1:12" x14ac:dyDescent="0.25">
      <c r="A9" s="6">
        <v>2</v>
      </c>
      <c r="B9" s="2" t="s">
        <v>22</v>
      </c>
      <c r="E9" s="17">
        <v>35.200000000000003</v>
      </c>
      <c r="F9" s="17">
        <v>38.700000000000003</v>
      </c>
      <c r="G9" s="7">
        <f t="shared" ref="G9:G16" si="1">AVERAGE(E9:F9)</f>
        <v>36.950000000000003</v>
      </c>
      <c r="H9" s="17">
        <v>35.4</v>
      </c>
      <c r="I9" s="17">
        <v>36.799999999999997</v>
      </c>
      <c r="J9" s="7">
        <f t="shared" si="0"/>
        <v>36.099999999999994</v>
      </c>
      <c r="K9" s="12">
        <f t="shared" ref="K9:K16" si="2">G9/(G9+J9)</f>
        <v>0.50581793292265576</v>
      </c>
      <c r="L9" s="18">
        <f t="shared" ref="L9:L16" si="3">J9/(G9+J9)</f>
        <v>0.49418206707734424</v>
      </c>
    </row>
    <row r="10" spans="1:12" x14ac:dyDescent="0.25">
      <c r="A10" s="6">
        <v>3</v>
      </c>
      <c r="B10" s="2" t="s">
        <v>1</v>
      </c>
      <c r="E10" s="17">
        <v>31.3</v>
      </c>
      <c r="F10" s="17">
        <v>32.700000000000003</v>
      </c>
      <c r="G10" s="7">
        <f t="shared" si="1"/>
        <v>32</v>
      </c>
      <c r="H10" s="17">
        <v>35.9</v>
      </c>
      <c r="I10" s="17">
        <v>38.200000000000003</v>
      </c>
      <c r="J10" s="7">
        <f t="shared" si="0"/>
        <v>37.049999999999997</v>
      </c>
      <c r="K10" s="12">
        <f t="shared" si="2"/>
        <v>0.46343229543808834</v>
      </c>
      <c r="L10" s="18">
        <f t="shared" si="3"/>
        <v>0.53656770456191161</v>
      </c>
    </row>
    <row r="11" spans="1:12" x14ac:dyDescent="0.25">
      <c r="A11" s="6">
        <v>4</v>
      </c>
      <c r="B11" s="2" t="s">
        <v>2</v>
      </c>
      <c r="E11" s="17">
        <v>35.1</v>
      </c>
      <c r="F11" s="17">
        <v>34.299999999999997</v>
      </c>
      <c r="G11" s="7">
        <f t="shared" si="1"/>
        <v>34.700000000000003</v>
      </c>
      <c r="H11" s="17">
        <v>37.5</v>
      </c>
      <c r="I11" s="17">
        <v>34.6</v>
      </c>
      <c r="J11" s="7">
        <f t="shared" si="0"/>
        <v>36.049999999999997</v>
      </c>
      <c r="K11" s="12">
        <f t="shared" si="2"/>
        <v>0.49045936395759721</v>
      </c>
      <c r="L11" s="18">
        <f t="shared" si="3"/>
        <v>0.50954063604240274</v>
      </c>
    </row>
    <row r="12" spans="1:12" x14ac:dyDescent="0.25">
      <c r="A12" s="6">
        <v>5</v>
      </c>
      <c r="B12" t="s">
        <v>3</v>
      </c>
      <c r="C12"/>
      <c r="E12" s="17">
        <v>44.1</v>
      </c>
      <c r="F12" s="17">
        <v>40.6</v>
      </c>
      <c r="G12" s="7">
        <f t="shared" si="1"/>
        <v>42.35</v>
      </c>
      <c r="H12" s="17">
        <v>44.6</v>
      </c>
      <c r="I12" s="17">
        <v>43.6</v>
      </c>
      <c r="J12" s="7">
        <f t="shared" si="0"/>
        <v>44.1</v>
      </c>
      <c r="K12" s="12">
        <f t="shared" si="2"/>
        <v>0.48987854251012147</v>
      </c>
      <c r="L12" s="18">
        <f t="shared" si="3"/>
        <v>0.51012145748987858</v>
      </c>
    </row>
    <row r="13" spans="1:12" x14ac:dyDescent="0.25">
      <c r="A13" s="6">
        <v>6</v>
      </c>
      <c r="B13" t="s">
        <v>4</v>
      </c>
      <c r="C13"/>
      <c r="E13" s="17">
        <v>38.200000000000003</v>
      </c>
      <c r="F13" s="17">
        <v>39.299999999999997</v>
      </c>
      <c r="G13" s="7">
        <f t="shared" si="1"/>
        <v>38.75</v>
      </c>
      <c r="H13" s="17">
        <v>41.2</v>
      </c>
      <c r="I13" s="17">
        <v>38.200000000000003</v>
      </c>
      <c r="J13" s="7">
        <f t="shared" si="0"/>
        <v>39.700000000000003</v>
      </c>
      <c r="K13" s="12">
        <f t="shared" si="2"/>
        <v>0.49394518801784576</v>
      </c>
      <c r="L13" s="18">
        <f t="shared" si="3"/>
        <v>0.5060548119821543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11.8</v>
      </c>
      <c r="F25" s="17">
        <v>12.7</v>
      </c>
      <c r="G25" s="7">
        <f t="shared" ref="G25:G26" si="12">AVERAGE(E25:F25)</f>
        <v>12.25</v>
      </c>
      <c r="H25" s="17">
        <v>16.600000000000001</v>
      </c>
      <c r="I25" s="17">
        <v>17.2</v>
      </c>
      <c r="J25" s="7">
        <f t="shared" ref="J25:J26" si="13">AVERAGE(H25:I25)</f>
        <v>16.899999999999999</v>
      </c>
      <c r="K25" s="23">
        <f t="shared" ref="K25:K26" si="14">G25/(G25+J25)</f>
        <v>0.42024013722126929</v>
      </c>
      <c r="L25" s="24">
        <f t="shared" ref="L25:L26" si="15">J25/(G25+J25)</f>
        <v>0.57975986277873071</v>
      </c>
    </row>
    <row r="26" spans="1:12" x14ac:dyDescent="0.25">
      <c r="A26" s="6">
        <v>16</v>
      </c>
      <c r="B26" t="s">
        <v>12</v>
      </c>
      <c r="C26"/>
      <c r="E26" s="17">
        <v>45.8</v>
      </c>
      <c r="F26" s="17">
        <v>46.7</v>
      </c>
      <c r="G26" s="7">
        <f t="shared" si="12"/>
        <v>46.25</v>
      </c>
      <c r="H26" s="17">
        <v>45.9</v>
      </c>
      <c r="I26" s="17">
        <v>43.7</v>
      </c>
      <c r="J26" s="7">
        <f t="shared" si="13"/>
        <v>44.8</v>
      </c>
      <c r="K26" s="23">
        <f t="shared" si="14"/>
        <v>0.50796265788028561</v>
      </c>
      <c r="L26" s="24">
        <f t="shared" si="15"/>
        <v>0.49203734211971445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38.1</v>
      </c>
      <c r="F28" s="17">
        <v>35.299999999999997</v>
      </c>
      <c r="G28" s="7">
        <f t="shared" ref="G28:G29" si="16">AVERAGE(E28:F28)</f>
        <v>36.700000000000003</v>
      </c>
      <c r="H28" s="17">
        <v>32.1</v>
      </c>
      <c r="I28" s="17">
        <v>39.5</v>
      </c>
      <c r="J28" s="7">
        <f t="shared" ref="J28:J29" si="17">AVERAGE(H28:I28)</f>
        <v>35.799999999999997</v>
      </c>
      <c r="K28" s="23">
        <f t="shared" ref="K28:K29" si="18">G28/(G28+J28)</f>
        <v>0.50620689655172413</v>
      </c>
      <c r="L28" s="24">
        <f t="shared" ref="L28:L29" si="19">J28/(G28+J28)</f>
        <v>0.49379310344827582</v>
      </c>
    </row>
    <row r="29" spans="1:12" x14ac:dyDescent="0.25">
      <c r="A29" s="6">
        <v>18</v>
      </c>
      <c r="B29" t="s">
        <v>15</v>
      </c>
      <c r="C29"/>
      <c r="E29" s="17">
        <v>16.2</v>
      </c>
      <c r="F29" s="17">
        <v>16.7</v>
      </c>
      <c r="G29" s="7">
        <f t="shared" si="16"/>
        <v>16.45</v>
      </c>
      <c r="H29" s="17">
        <v>15.4</v>
      </c>
      <c r="I29" s="17">
        <v>15</v>
      </c>
      <c r="J29" s="7">
        <f t="shared" si="17"/>
        <v>15.2</v>
      </c>
      <c r="K29" s="23">
        <f t="shared" si="18"/>
        <v>0.51974723538704581</v>
      </c>
      <c r="L29" s="24">
        <f t="shared" si="19"/>
        <v>0.48025276461295419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>
        <f>G8</f>
        <v>31.15</v>
      </c>
      <c r="F35" s="10">
        <f>G9</f>
        <v>36.950000000000003</v>
      </c>
      <c r="G35" s="27" t="str">
        <f>"1:"&amp;(TRUNC(F35/E35,1))</f>
        <v>1:1,1</v>
      </c>
      <c r="H35" s="26"/>
      <c r="I35" s="10">
        <f>J8</f>
        <v>28.35</v>
      </c>
      <c r="J35" s="10">
        <f>J9</f>
        <v>36.099999999999994</v>
      </c>
      <c r="K35" s="28" t="str">
        <f>"1:"&amp;(TRUNC(J35/I35,1))</f>
        <v>1:1,2</v>
      </c>
      <c r="L35" s="12"/>
    </row>
    <row r="36" spans="1:12" ht="15.75" thickBot="1" x14ac:dyDescent="0.3">
      <c r="A36" s="2">
        <v>20</v>
      </c>
      <c r="B36" s="2" t="s">
        <v>44</v>
      </c>
      <c r="E36" s="7">
        <f>G10</f>
        <v>32</v>
      </c>
      <c r="F36" s="7">
        <f>G11</f>
        <v>34.700000000000003</v>
      </c>
      <c r="G36" s="27" t="str">
        <f t="shared" ref="G36:G43" si="20">"1:"&amp;(TRUNC(F36/E36,1))</f>
        <v>1:1</v>
      </c>
      <c r="H36" s="12"/>
      <c r="I36" s="7">
        <f>J10</f>
        <v>37.049999999999997</v>
      </c>
      <c r="J36" s="7">
        <f>J11</f>
        <v>36.049999999999997</v>
      </c>
      <c r="K36" s="28" t="str">
        <f t="shared" ref="K36:K43" si="21">"1:"&amp;(TRUNC(J36/I36,1))</f>
        <v>1:0,9</v>
      </c>
      <c r="L36" s="12"/>
    </row>
    <row r="37" spans="1:12" ht="15.75" thickBot="1" x14ac:dyDescent="0.3">
      <c r="A37" s="2">
        <v>21</v>
      </c>
      <c r="B37" s="2" t="s">
        <v>42</v>
      </c>
      <c r="E37" s="7">
        <f>G12</f>
        <v>42.35</v>
      </c>
      <c r="F37" s="7">
        <f>G13</f>
        <v>38.75</v>
      </c>
      <c r="G37" s="27" t="str">
        <f t="shared" si="20"/>
        <v>1:0,9</v>
      </c>
      <c r="H37" s="12"/>
      <c r="I37" s="7">
        <f>J12</f>
        <v>44.1</v>
      </c>
      <c r="J37" s="7">
        <f>J13</f>
        <v>39.700000000000003</v>
      </c>
      <c r="K37" s="28" t="str">
        <f t="shared" si="21"/>
        <v>1:0,9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12.25</v>
      </c>
      <c r="F38" s="7">
        <f>G26</f>
        <v>46.25</v>
      </c>
      <c r="G38" s="27" t="str">
        <f t="shared" si="20"/>
        <v>1:3,7</v>
      </c>
      <c r="H38" s="12"/>
      <c r="I38" s="7">
        <f>J25</f>
        <v>16.899999999999999</v>
      </c>
      <c r="J38" s="7">
        <f>J26</f>
        <v>44.8</v>
      </c>
      <c r="K38" s="28" t="str">
        <f t="shared" si="21"/>
        <v>1:2,6</v>
      </c>
      <c r="L38" s="12"/>
    </row>
    <row r="39" spans="1:12" ht="15.75" thickBot="1" x14ac:dyDescent="0.3">
      <c r="A39" s="2">
        <v>23</v>
      </c>
      <c r="B39" s="2" t="s">
        <v>40</v>
      </c>
      <c r="E39" s="7">
        <f>G29</f>
        <v>16.45</v>
      </c>
      <c r="F39" s="7">
        <f>G28</f>
        <v>36.700000000000003</v>
      </c>
      <c r="G39" s="27" t="str">
        <f t="shared" si="20"/>
        <v>1:2,2</v>
      </c>
      <c r="H39" s="12"/>
      <c r="I39" s="7">
        <f>J29</f>
        <v>15.2</v>
      </c>
      <c r="J39" s="7">
        <f>J28</f>
        <v>35.799999999999997</v>
      </c>
      <c r="K39" s="28" t="str">
        <f t="shared" si="21"/>
        <v>1:2,3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11" priority="1" operator="lessThan">
      <formula>0.4</formula>
    </cfRule>
    <cfRule type="cellIs" dxfId="1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5" workbookViewId="0">
      <selection activeCell="N28" sqref="N2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G</v>
      </c>
    </row>
    <row r="3" spans="1:12" ht="15.75" thickBot="1" x14ac:dyDescent="0.3">
      <c r="A3" s="3"/>
      <c r="B3" s="4" t="s">
        <v>16</v>
      </c>
      <c r="C3" s="22">
        <v>36837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37.700000000000003</v>
      </c>
      <c r="F8" s="16">
        <v>39.5</v>
      </c>
      <c r="G8" s="10">
        <f>AVERAGE(E8:F8)</f>
        <v>38.6</v>
      </c>
      <c r="H8" s="16">
        <v>38.799999999999997</v>
      </c>
      <c r="I8" s="16">
        <v>31.6</v>
      </c>
      <c r="J8" s="10">
        <f t="shared" ref="J8:J16" si="0">AVERAGE(H8:I8)</f>
        <v>35.200000000000003</v>
      </c>
      <c r="K8" s="12">
        <f>G8/(G8+J8)</f>
        <v>0.52303523035230348</v>
      </c>
      <c r="L8" s="18">
        <f>J8/(G8+J8)</f>
        <v>0.47696476964769646</v>
      </c>
    </row>
    <row r="9" spans="1:12" x14ac:dyDescent="0.25">
      <c r="A9" s="6">
        <v>2</v>
      </c>
      <c r="B9" s="2" t="s">
        <v>22</v>
      </c>
      <c r="E9" s="17">
        <v>44.9</v>
      </c>
      <c r="F9" s="17">
        <v>46.1</v>
      </c>
      <c r="G9" s="7">
        <f t="shared" ref="G9:G16" si="1">AVERAGE(E9:F9)</f>
        <v>45.5</v>
      </c>
      <c r="H9" s="17">
        <v>39.4</v>
      </c>
      <c r="I9" s="17">
        <v>41.2</v>
      </c>
      <c r="J9" s="7">
        <f t="shared" si="0"/>
        <v>40.299999999999997</v>
      </c>
      <c r="K9" s="12">
        <f t="shared" ref="K9:K16" si="2">G9/(G9+J9)</f>
        <v>0.53030303030303028</v>
      </c>
      <c r="L9" s="18">
        <f t="shared" ref="L9:L16" si="3">J9/(G9+J9)</f>
        <v>0.46969696969696967</v>
      </c>
    </row>
    <row r="10" spans="1:12" x14ac:dyDescent="0.25">
      <c r="A10" s="6">
        <v>3</v>
      </c>
      <c r="B10" s="2" t="s">
        <v>1</v>
      </c>
      <c r="E10" s="17">
        <v>47.6</v>
      </c>
      <c r="F10" s="17">
        <v>47.4</v>
      </c>
      <c r="G10" s="7">
        <f t="shared" si="1"/>
        <v>47.5</v>
      </c>
      <c r="H10" s="17">
        <v>36.9</v>
      </c>
      <c r="I10" s="17">
        <v>42</v>
      </c>
      <c r="J10" s="7">
        <f t="shared" si="0"/>
        <v>39.450000000000003</v>
      </c>
      <c r="K10" s="12">
        <f t="shared" si="2"/>
        <v>0.54629097182288666</v>
      </c>
      <c r="L10" s="18">
        <f t="shared" si="3"/>
        <v>0.45370902817711328</v>
      </c>
    </row>
    <row r="11" spans="1:12" x14ac:dyDescent="0.25">
      <c r="A11" s="6">
        <v>4</v>
      </c>
      <c r="B11" s="2" t="s">
        <v>2</v>
      </c>
      <c r="E11" s="17">
        <v>58.8</v>
      </c>
      <c r="F11" s="17">
        <v>61.3</v>
      </c>
      <c r="G11" s="7">
        <f t="shared" si="1"/>
        <v>60.05</v>
      </c>
      <c r="H11" s="17">
        <v>41.5</v>
      </c>
      <c r="I11" s="17">
        <v>43.1</v>
      </c>
      <c r="J11" s="7">
        <f t="shared" si="0"/>
        <v>42.3</v>
      </c>
      <c r="K11" s="12">
        <f t="shared" si="2"/>
        <v>0.58671226184660474</v>
      </c>
      <c r="L11" s="18">
        <f t="shared" si="3"/>
        <v>0.4132877381533952</v>
      </c>
    </row>
    <row r="12" spans="1:12" x14ac:dyDescent="0.25">
      <c r="A12" s="6">
        <v>5</v>
      </c>
      <c r="B12" t="s">
        <v>3</v>
      </c>
      <c r="C12"/>
      <c r="E12" s="17">
        <v>51</v>
      </c>
      <c r="F12" s="17">
        <v>55.1</v>
      </c>
      <c r="G12" s="7">
        <f t="shared" si="1"/>
        <v>53.05</v>
      </c>
      <c r="H12" s="17">
        <v>53.4</v>
      </c>
      <c r="I12" s="17">
        <v>50.9</v>
      </c>
      <c r="J12" s="7">
        <f t="shared" si="0"/>
        <v>52.15</v>
      </c>
      <c r="K12" s="12">
        <f t="shared" si="2"/>
        <v>0.50427756653992395</v>
      </c>
      <c r="L12" s="18">
        <f t="shared" si="3"/>
        <v>0.49572243346007611</v>
      </c>
    </row>
    <row r="13" spans="1:12" x14ac:dyDescent="0.25">
      <c r="A13" s="6">
        <v>6</v>
      </c>
      <c r="B13" t="s">
        <v>4</v>
      </c>
      <c r="C13"/>
      <c r="E13" s="17">
        <v>48</v>
      </c>
      <c r="F13" s="17">
        <v>42.7</v>
      </c>
      <c r="G13" s="7">
        <f t="shared" si="1"/>
        <v>45.35</v>
      </c>
      <c r="H13" s="17">
        <v>51.6</v>
      </c>
      <c r="I13" s="17">
        <v>51</v>
      </c>
      <c r="J13" s="7">
        <f t="shared" si="0"/>
        <v>51.3</v>
      </c>
      <c r="K13" s="12">
        <f t="shared" si="2"/>
        <v>0.46921883083290222</v>
      </c>
      <c r="L13" s="18">
        <f t="shared" si="3"/>
        <v>0.53078116916709772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27.6</v>
      </c>
      <c r="F25" s="17">
        <v>19.3</v>
      </c>
      <c r="G25" s="7">
        <f t="shared" ref="G25:G26" si="12">AVERAGE(E25:F25)</f>
        <v>23.450000000000003</v>
      </c>
      <c r="H25" s="17">
        <v>20.7</v>
      </c>
      <c r="I25" s="17">
        <v>24.5</v>
      </c>
      <c r="J25" s="7">
        <f t="shared" ref="J25:J26" si="13">AVERAGE(H25:I25)</f>
        <v>22.6</v>
      </c>
      <c r="K25" s="23">
        <f t="shared" ref="K25:K26" si="14">G25/(G25+J25)</f>
        <v>0.50922909880564604</v>
      </c>
      <c r="L25" s="24">
        <f t="shared" ref="L25:L26" si="15">J25/(G25+J25)</f>
        <v>0.49077090119435396</v>
      </c>
    </row>
    <row r="26" spans="1:12" x14ac:dyDescent="0.25">
      <c r="A26" s="6">
        <v>16</v>
      </c>
      <c r="B26" t="s">
        <v>12</v>
      </c>
      <c r="C26"/>
      <c r="E26" s="17">
        <v>73.2</v>
      </c>
      <c r="F26" s="17">
        <v>66.8</v>
      </c>
      <c r="G26" s="7">
        <f t="shared" si="12"/>
        <v>70</v>
      </c>
      <c r="H26" s="17">
        <v>56.1</v>
      </c>
      <c r="I26" s="17">
        <v>53.8</v>
      </c>
      <c r="J26" s="7">
        <f t="shared" si="13"/>
        <v>54.95</v>
      </c>
      <c r="K26" s="23">
        <f t="shared" si="14"/>
        <v>0.56022408963585435</v>
      </c>
      <c r="L26" s="24">
        <f t="shared" si="15"/>
        <v>0.43977591036414565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39.1</v>
      </c>
      <c r="F28" s="17">
        <v>42.6</v>
      </c>
      <c r="G28" s="7">
        <f t="shared" ref="G28:G29" si="16">AVERAGE(E28:F28)</f>
        <v>40.85</v>
      </c>
      <c r="H28" s="17">
        <v>42.2</v>
      </c>
      <c r="I28" s="17">
        <v>41.4</v>
      </c>
      <c r="J28" s="7">
        <f t="shared" ref="J28:J29" si="17">AVERAGE(H28:I28)</f>
        <v>41.8</v>
      </c>
      <c r="K28" s="23">
        <f t="shared" ref="K28:K29" si="18">G28/(G28+J28)</f>
        <v>0.4942528735632184</v>
      </c>
      <c r="L28" s="24">
        <f t="shared" ref="L28:L29" si="19">J28/(G28+J28)</f>
        <v>0.50574712643678155</v>
      </c>
    </row>
    <row r="29" spans="1:12" x14ac:dyDescent="0.25">
      <c r="A29" s="6">
        <v>18</v>
      </c>
      <c r="B29" t="s">
        <v>15</v>
      </c>
      <c r="C29"/>
      <c r="E29" s="17">
        <v>20.7</v>
      </c>
      <c r="F29" s="17">
        <v>22.1</v>
      </c>
      <c r="G29" s="7">
        <f t="shared" si="16"/>
        <v>21.4</v>
      </c>
      <c r="H29" s="17">
        <v>19.899999999999999</v>
      </c>
      <c r="I29" s="17">
        <v>19.899999999999999</v>
      </c>
      <c r="J29" s="7">
        <f t="shared" si="17"/>
        <v>19.899999999999999</v>
      </c>
      <c r="K29" s="23">
        <f t="shared" si="18"/>
        <v>0.51815980629539948</v>
      </c>
      <c r="L29" s="24">
        <f t="shared" si="19"/>
        <v>0.48184019370460046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>
        <f>G8</f>
        <v>38.6</v>
      </c>
      <c r="F35" s="10">
        <f>G9</f>
        <v>45.5</v>
      </c>
      <c r="G35" s="27" t="str">
        <f>"1:"&amp;(TRUNC(F35/E35,1))</f>
        <v>1:1,1</v>
      </c>
      <c r="H35" s="26"/>
      <c r="I35" s="10">
        <f>J8</f>
        <v>35.200000000000003</v>
      </c>
      <c r="J35" s="10">
        <f>J9</f>
        <v>40.299999999999997</v>
      </c>
      <c r="K35" s="28" t="str">
        <f>"1:"&amp;(TRUNC(J35/I35,1))</f>
        <v>1:1,1</v>
      </c>
      <c r="L35" s="12"/>
    </row>
    <row r="36" spans="1:12" ht="15.75" thickBot="1" x14ac:dyDescent="0.3">
      <c r="A36" s="2">
        <v>20</v>
      </c>
      <c r="B36" s="2" t="s">
        <v>44</v>
      </c>
      <c r="E36" s="7">
        <f>G10</f>
        <v>47.5</v>
      </c>
      <c r="F36" s="7">
        <f>G11</f>
        <v>60.05</v>
      </c>
      <c r="G36" s="27" t="str">
        <f t="shared" ref="G36:G43" si="20">"1:"&amp;(TRUNC(F36/E36,1))</f>
        <v>1:1,2</v>
      </c>
      <c r="H36" s="12"/>
      <c r="I36" s="7">
        <f>J10</f>
        <v>39.450000000000003</v>
      </c>
      <c r="J36" s="7">
        <f>J11</f>
        <v>42.3</v>
      </c>
      <c r="K36" s="28" t="str">
        <f t="shared" ref="K36:K43" si="21">"1:"&amp;(TRUNC(J36/I36,1))</f>
        <v>1:1</v>
      </c>
      <c r="L36" s="12"/>
    </row>
    <row r="37" spans="1:12" ht="15.75" thickBot="1" x14ac:dyDescent="0.3">
      <c r="A37" s="2">
        <v>21</v>
      </c>
      <c r="B37" s="2" t="s">
        <v>42</v>
      </c>
      <c r="E37" s="7">
        <f>G12</f>
        <v>53.05</v>
      </c>
      <c r="F37" s="7">
        <f>G13</f>
        <v>45.35</v>
      </c>
      <c r="G37" s="27" t="str">
        <f t="shared" si="20"/>
        <v>1:0,8</v>
      </c>
      <c r="H37" s="12"/>
      <c r="I37" s="7">
        <f>J12</f>
        <v>52.15</v>
      </c>
      <c r="J37" s="7">
        <f>J13</f>
        <v>51.3</v>
      </c>
      <c r="K37" s="28" t="str">
        <f t="shared" si="21"/>
        <v>1:0,9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23.450000000000003</v>
      </c>
      <c r="F38" s="7">
        <f>G26</f>
        <v>70</v>
      </c>
      <c r="G38" s="27" t="str">
        <f t="shared" si="20"/>
        <v>1:2,9</v>
      </c>
      <c r="H38" s="12"/>
      <c r="I38" s="7">
        <f>J25</f>
        <v>22.6</v>
      </c>
      <c r="J38" s="7">
        <f>J26</f>
        <v>54.95</v>
      </c>
      <c r="K38" s="28" t="str">
        <f t="shared" si="21"/>
        <v>1:2,4</v>
      </c>
      <c r="L38" s="12"/>
    </row>
    <row r="39" spans="1:12" ht="15.75" thickBot="1" x14ac:dyDescent="0.3">
      <c r="A39" s="2">
        <v>23</v>
      </c>
      <c r="B39" s="2" t="s">
        <v>40</v>
      </c>
      <c r="E39" s="7">
        <f>G29</f>
        <v>21.4</v>
      </c>
      <c r="F39" s="7">
        <f>G28</f>
        <v>40.85</v>
      </c>
      <c r="G39" s="27" t="str">
        <f t="shared" si="20"/>
        <v>1:1,9</v>
      </c>
      <c r="H39" s="12"/>
      <c r="I39" s="7">
        <f>J29</f>
        <v>19.899999999999999</v>
      </c>
      <c r="J39" s="7">
        <f>J28</f>
        <v>41.8</v>
      </c>
      <c r="K39" s="28" t="str">
        <f t="shared" si="21"/>
        <v>1:2,1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9" priority="1" operator="lessThan">
      <formula>0.4</formula>
    </cfRule>
    <cfRule type="cellIs" dxfId="8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P16" sqref="P16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H</v>
      </c>
    </row>
    <row r="3" spans="1:12" ht="15.75" thickBot="1" x14ac:dyDescent="0.3">
      <c r="A3" s="3"/>
      <c r="B3" s="4" t="s">
        <v>16</v>
      </c>
      <c r="C3" s="22">
        <v>37095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/>
      <c r="F8" s="16"/>
      <c r="G8" s="10" t="e">
        <f>AVERAGE(E8:F8)</f>
        <v>#DIV/0!</v>
      </c>
      <c r="H8" s="16"/>
      <c r="I8" s="16"/>
      <c r="J8" s="10" t="e">
        <f t="shared" ref="J8:J16" si="0">AVERAGE(H8:I8)</f>
        <v>#DIV/0!</v>
      </c>
      <c r="K8" s="12" t="e">
        <f>G8/(G8+J8)</f>
        <v>#DIV/0!</v>
      </c>
      <c r="L8" s="18" t="e">
        <f>J8/(G8+J8)</f>
        <v>#DIV/0!</v>
      </c>
    </row>
    <row r="9" spans="1:12" x14ac:dyDescent="0.25">
      <c r="A9" s="6">
        <v>2</v>
      </c>
      <c r="B9" s="2" t="s">
        <v>22</v>
      </c>
      <c r="E9" s="17"/>
      <c r="F9" s="17"/>
      <c r="G9" s="7" t="e">
        <f t="shared" ref="G9:G16" si="1">AVERAGE(E9:F9)</f>
        <v>#DIV/0!</v>
      </c>
      <c r="H9" s="17"/>
      <c r="I9" s="17"/>
      <c r="J9" s="7" t="e">
        <f t="shared" si="0"/>
        <v>#DIV/0!</v>
      </c>
      <c r="K9" s="12" t="e">
        <f t="shared" ref="K9:K16" si="2">G9/(G9+J9)</f>
        <v>#DIV/0!</v>
      </c>
      <c r="L9" s="18" t="e">
        <f t="shared" ref="L9:L16" si="3">J9/(G9+J9)</f>
        <v>#DIV/0!</v>
      </c>
    </row>
    <row r="10" spans="1:12" x14ac:dyDescent="0.25">
      <c r="A10" s="6">
        <v>3</v>
      </c>
      <c r="B10" s="2" t="s">
        <v>1</v>
      </c>
      <c r="E10" s="17"/>
      <c r="F10" s="17"/>
      <c r="G10" s="7" t="e">
        <f t="shared" si="1"/>
        <v>#DIV/0!</v>
      </c>
      <c r="H10" s="17"/>
      <c r="I10" s="17"/>
      <c r="J10" s="7" t="e">
        <f t="shared" si="0"/>
        <v>#DIV/0!</v>
      </c>
      <c r="K10" s="12" t="e">
        <f t="shared" si="2"/>
        <v>#DIV/0!</v>
      </c>
      <c r="L10" s="18" t="e">
        <f t="shared" si="3"/>
        <v>#DIV/0!</v>
      </c>
    </row>
    <row r="11" spans="1:12" x14ac:dyDescent="0.25">
      <c r="A11" s="6">
        <v>4</v>
      </c>
      <c r="B11" s="2" t="s">
        <v>2</v>
      </c>
      <c r="E11" s="17"/>
      <c r="F11" s="17"/>
      <c r="G11" s="7" t="e">
        <f t="shared" si="1"/>
        <v>#DIV/0!</v>
      </c>
      <c r="H11" s="17"/>
      <c r="I11" s="17"/>
      <c r="J11" s="7" t="e">
        <f t="shared" si="0"/>
        <v>#DIV/0!</v>
      </c>
      <c r="K11" s="12" t="e">
        <f t="shared" si="2"/>
        <v>#DIV/0!</v>
      </c>
      <c r="L11" s="18" t="e">
        <f t="shared" si="3"/>
        <v>#DIV/0!</v>
      </c>
    </row>
    <row r="12" spans="1:12" x14ac:dyDescent="0.25">
      <c r="A12" s="6">
        <v>5</v>
      </c>
      <c r="B12" t="s">
        <v>3</v>
      </c>
      <c r="C12"/>
      <c r="E12" s="17"/>
      <c r="F12" s="17"/>
      <c r="G12" s="7" t="e">
        <f t="shared" si="1"/>
        <v>#DIV/0!</v>
      </c>
      <c r="H12" s="17"/>
      <c r="I12" s="17"/>
      <c r="J12" s="7" t="e">
        <f t="shared" si="0"/>
        <v>#DIV/0!</v>
      </c>
      <c r="K12" s="12" t="e">
        <f t="shared" si="2"/>
        <v>#DIV/0!</v>
      </c>
      <c r="L12" s="18" t="e">
        <f t="shared" si="3"/>
        <v>#DIV/0!</v>
      </c>
    </row>
    <row r="13" spans="1:12" x14ac:dyDescent="0.25">
      <c r="A13" s="6">
        <v>6</v>
      </c>
      <c r="B13" t="s">
        <v>4</v>
      </c>
      <c r="C13"/>
      <c r="E13" s="17"/>
      <c r="F13" s="17"/>
      <c r="G13" s="7" t="e">
        <f t="shared" si="1"/>
        <v>#DIV/0!</v>
      </c>
      <c r="H13" s="17"/>
      <c r="I13" s="17"/>
      <c r="J13" s="7" t="e">
        <f t="shared" si="0"/>
        <v>#DIV/0!</v>
      </c>
      <c r="K13" s="12" t="e">
        <f t="shared" si="2"/>
        <v>#DIV/0!</v>
      </c>
      <c r="L13" s="18" t="e">
        <f t="shared" si="3"/>
        <v>#DIV/0!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/>
      <c r="F25" s="17"/>
      <c r="G25" s="7" t="e">
        <f t="shared" ref="G25:G26" si="12">AVERAGE(E25:F25)</f>
        <v>#DIV/0!</v>
      </c>
      <c r="H25" s="17"/>
      <c r="I25" s="17"/>
      <c r="J25" s="7" t="e">
        <f t="shared" ref="J25:J26" si="13">AVERAGE(H25:I25)</f>
        <v>#DIV/0!</v>
      </c>
      <c r="K25" s="23" t="e">
        <f t="shared" ref="K25:K26" si="14">G25/(G25+J25)</f>
        <v>#DIV/0!</v>
      </c>
      <c r="L25" s="24" t="e">
        <f t="shared" ref="L25:L26" si="15">J25/(G25+J25)</f>
        <v>#DIV/0!</v>
      </c>
    </row>
    <row r="26" spans="1:12" x14ac:dyDescent="0.25">
      <c r="A26" s="6">
        <v>16</v>
      </c>
      <c r="B26" t="s">
        <v>12</v>
      </c>
      <c r="C26"/>
      <c r="E26" s="17"/>
      <c r="F26" s="17"/>
      <c r="G26" s="7" t="e">
        <f t="shared" si="12"/>
        <v>#DIV/0!</v>
      </c>
      <c r="H26" s="17"/>
      <c r="I26" s="17"/>
      <c r="J26" s="7" t="e">
        <f t="shared" si="13"/>
        <v>#DIV/0!</v>
      </c>
      <c r="K26" s="23" t="e">
        <f t="shared" si="14"/>
        <v>#DIV/0!</v>
      </c>
      <c r="L26" s="24" t="e">
        <f t="shared" si="15"/>
        <v>#DIV/0!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/>
      <c r="F28" s="17"/>
      <c r="G28" s="7" t="e">
        <f t="shared" ref="G28:G29" si="16">AVERAGE(E28:F28)</f>
        <v>#DIV/0!</v>
      </c>
      <c r="H28" s="17"/>
      <c r="I28" s="17"/>
      <c r="J28" s="7" t="e">
        <f t="shared" ref="J28:J29" si="17">AVERAGE(H28:I28)</f>
        <v>#DIV/0!</v>
      </c>
      <c r="K28" s="23" t="e">
        <f t="shared" ref="K28:K29" si="18">G28/(G28+J28)</f>
        <v>#DIV/0!</v>
      </c>
      <c r="L28" s="24" t="e">
        <f t="shared" ref="L28:L29" si="19">J28/(G28+J28)</f>
        <v>#DIV/0!</v>
      </c>
    </row>
    <row r="29" spans="1:12" x14ac:dyDescent="0.25">
      <c r="A29" s="6">
        <v>18</v>
      </c>
      <c r="B29" t="s">
        <v>15</v>
      </c>
      <c r="C29"/>
      <c r="E29" s="17"/>
      <c r="F29" s="17"/>
      <c r="G29" s="7" t="e">
        <f t="shared" si="16"/>
        <v>#DIV/0!</v>
      </c>
      <c r="H29" s="17"/>
      <c r="I29" s="17"/>
      <c r="J29" s="7" t="e">
        <f t="shared" si="17"/>
        <v>#DIV/0!</v>
      </c>
      <c r="K29" s="23" t="e">
        <f t="shared" si="18"/>
        <v>#DIV/0!</v>
      </c>
      <c r="L29" s="24" t="e">
        <f t="shared" si="19"/>
        <v>#DIV/0!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 t="e">
        <f>G8</f>
        <v>#DIV/0!</v>
      </c>
      <c r="F35" s="10" t="e">
        <f>G9</f>
        <v>#DIV/0!</v>
      </c>
      <c r="G35" s="27" t="e">
        <f>"1:"&amp;(TRUNC(F35/E35,1))</f>
        <v>#DIV/0!</v>
      </c>
      <c r="H35" s="26"/>
      <c r="I35" s="10" t="e">
        <f>J8</f>
        <v>#DIV/0!</v>
      </c>
      <c r="J35" s="10" t="e">
        <f>J9</f>
        <v>#DIV/0!</v>
      </c>
      <c r="K35" s="28" t="e">
        <f>"1:"&amp;(TRUNC(J35/I35,1))</f>
        <v>#DIV/0!</v>
      </c>
      <c r="L35" s="12"/>
    </row>
    <row r="36" spans="1:12" ht="15.75" thickBot="1" x14ac:dyDescent="0.3">
      <c r="A36" s="2">
        <v>20</v>
      </c>
      <c r="B36" s="2" t="s">
        <v>44</v>
      </c>
      <c r="E36" s="7" t="e">
        <f>G10</f>
        <v>#DIV/0!</v>
      </c>
      <c r="F36" s="7" t="e">
        <f>G11</f>
        <v>#DIV/0!</v>
      </c>
      <c r="G36" s="27" t="e">
        <f t="shared" ref="G36:G43" si="20">"1:"&amp;(TRUNC(F36/E36,1))</f>
        <v>#DIV/0!</v>
      </c>
      <c r="H36" s="12"/>
      <c r="I36" s="7" t="e">
        <f>J10</f>
        <v>#DIV/0!</v>
      </c>
      <c r="J36" s="7" t="e">
        <f>J11</f>
        <v>#DIV/0!</v>
      </c>
      <c r="K36" s="28" t="e">
        <f t="shared" ref="K36:K43" si="21">"1:"&amp;(TRUNC(J36/I36,1))</f>
        <v>#DIV/0!</v>
      </c>
      <c r="L36" s="12"/>
    </row>
    <row r="37" spans="1:12" ht="15.75" thickBot="1" x14ac:dyDescent="0.3">
      <c r="A37" s="2">
        <v>21</v>
      </c>
      <c r="B37" s="2" t="s">
        <v>42</v>
      </c>
      <c r="E37" s="7" t="e">
        <f>G12</f>
        <v>#DIV/0!</v>
      </c>
      <c r="F37" s="7" t="e">
        <f>G13</f>
        <v>#DIV/0!</v>
      </c>
      <c r="G37" s="27" t="e">
        <f t="shared" si="20"/>
        <v>#DIV/0!</v>
      </c>
      <c r="H37" s="12"/>
      <c r="I37" s="7" t="e">
        <f>J12</f>
        <v>#DIV/0!</v>
      </c>
      <c r="J37" s="7" t="e">
        <f>J13</f>
        <v>#DIV/0!</v>
      </c>
      <c r="K37" s="28" t="e">
        <f t="shared" si="21"/>
        <v>#DIV/0!</v>
      </c>
      <c r="L37" s="12"/>
    </row>
    <row r="38" spans="1:12" ht="15.75" thickBot="1" x14ac:dyDescent="0.3">
      <c r="A38" s="2">
        <v>22</v>
      </c>
      <c r="B38" s="2" t="s">
        <v>35</v>
      </c>
      <c r="E38" s="7" t="e">
        <f>G25</f>
        <v>#DIV/0!</v>
      </c>
      <c r="F38" s="7" t="e">
        <f>G26</f>
        <v>#DIV/0!</v>
      </c>
      <c r="G38" s="27" t="e">
        <f t="shared" si="20"/>
        <v>#DIV/0!</v>
      </c>
      <c r="H38" s="12"/>
      <c r="I38" s="7" t="e">
        <f>J25</f>
        <v>#DIV/0!</v>
      </c>
      <c r="J38" s="7" t="e">
        <f>J26</f>
        <v>#DIV/0!</v>
      </c>
      <c r="K38" s="28" t="e">
        <f t="shared" si="21"/>
        <v>#DIV/0!</v>
      </c>
      <c r="L38" s="12"/>
    </row>
    <row r="39" spans="1:12" ht="15.75" thickBot="1" x14ac:dyDescent="0.3">
      <c r="A39" s="2">
        <v>23</v>
      </c>
      <c r="B39" s="2" t="s">
        <v>40</v>
      </c>
      <c r="E39" s="7" t="e">
        <f>G29</f>
        <v>#DIV/0!</v>
      </c>
      <c r="F39" s="7" t="e">
        <f>G28</f>
        <v>#DIV/0!</v>
      </c>
      <c r="G39" s="27" t="e">
        <f t="shared" si="20"/>
        <v>#DIV/0!</v>
      </c>
      <c r="H39" s="12"/>
      <c r="I39" s="7" t="e">
        <f>J29</f>
        <v>#DIV/0!</v>
      </c>
      <c r="J39" s="7" t="e">
        <f>J28</f>
        <v>#DIV/0!</v>
      </c>
      <c r="K39" s="28" t="e">
        <f t="shared" si="21"/>
        <v>#DIV/0!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7" priority="1" operator="lessThan">
      <formula>0.4</formula>
    </cfRule>
    <cfRule type="cellIs" dxfId="6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5" workbookViewId="0">
      <selection activeCell="M30" sqref="M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I</v>
      </c>
    </row>
    <row r="3" spans="1:12" ht="15.75" thickBot="1" x14ac:dyDescent="0.3">
      <c r="A3" s="3"/>
      <c r="B3" s="4" t="s">
        <v>16</v>
      </c>
      <c r="C3" s="22">
        <v>37635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35.1</v>
      </c>
      <c r="F8" s="16">
        <v>35</v>
      </c>
      <c r="G8" s="10">
        <f>AVERAGE(E8:F8)</f>
        <v>35.049999999999997</v>
      </c>
      <c r="H8" s="16">
        <v>38.6</v>
      </c>
      <c r="I8" s="16">
        <v>40.5</v>
      </c>
      <c r="J8" s="10">
        <f t="shared" ref="J8:J16" si="0">AVERAGE(H8:I8)</f>
        <v>39.549999999999997</v>
      </c>
      <c r="K8" s="12">
        <f>G8/(G8+J8)</f>
        <v>0.46983914209115279</v>
      </c>
      <c r="L8" s="18">
        <f>J8/(G8+J8)</f>
        <v>0.53016085790884715</v>
      </c>
    </row>
    <row r="9" spans="1:12" x14ac:dyDescent="0.25">
      <c r="A9" s="6">
        <v>2</v>
      </c>
      <c r="B9" s="2" t="s">
        <v>22</v>
      </c>
      <c r="E9" s="17">
        <v>31.5</v>
      </c>
      <c r="F9" s="17">
        <v>32.9</v>
      </c>
      <c r="G9" s="7">
        <f t="shared" ref="G9:G16" si="1">AVERAGE(E9:F9)</f>
        <v>32.200000000000003</v>
      </c>
      <c r="H9" s="17">
        <v>41.3</v>
      </c>
      <c r="I9" s="17">
        <v>34.4</v>
      </c>
      <c r="J9" s="7">
        <f t="shared" si="0"/>
        <v>37.849999999999994</v>
      </c>
      <c r="K9" s="12">
        <f t="shared" ref="K9:K16" si="2">G9/(G9+J9)</f>
        <v>0.45967166309778734</v>
      </c>
      <c r="L9" s="18">
        <f t="shared" ref="L9:L16" si="3">J9/(G9+J9)</f>
        <v>0.5403283369022126</v>
      </c>
    </row>
    <row r="10" spans="1:12" x14ac:dyDescent="0.25">
      <c r="A10" s="6">
        <v>3</v>
      </c>
      <c r="B10" s="2" t="s">
        <v>1</v>
      </c>
      <c r="E10" s="17">
        <v>36.200000000000003</v>
      </c>
      <c r="F10" s="17">
        <v>38.799999999999997</v>
      </c>
      <c r="G10" s="7">
        <f t="shared" si="1"/>
        <v>37.5</v>
      </c>
      <c r="H10" s="17">
        <v>33.5</v>
      </c>
      <c r="I10" s="17">
        <v>39.9</v>
      </c>
      <c r="J10" s="7">
        <f t="shared" si="0"/>
        <v>36.700000000000003</v>
      </c>
      <c r="K10" s="12">
        <f t="shared" si="2"/>
        <v>0.50539083557951481</v>
      </c>
      <c r="L10" s="18">
        <f t="shared" si="3"/>
        <v>0.49460916442048519</v>
      </c>
    </row>
    <row r="11" spans="1:12" x14ac:dyDescent="0.25">
      <c r="A11" s="6">
        <v>4</v>
      </c>
      <c r="B11" s="2" t="s">
        <v>2</v>
      </c>
      <c r="E11" s="17">
        <v>38.299999999999997</v>
      </c>
      <c r="F11" s="17">
        <v>33</v>
      </c>
      <c r="G11" s="7">
        <f t="shared" si="1"/>
        <v>35.65</v>
      </c>
      <c r="H11" s="17">
        <v>34.700000000000003</v>
      </c>
      <c r="I11" s="17">
        <v>35.200000000000003</v>
      </c>
      <c r="J11" s="7">
        <f t="shared" si="0"/>
        <v>34.950000000000003</v>
      </c>
      <c r="K11" s="12">
        <f t="shared" si="2"/>
        <v>0.50495750708215303</v>
      </c>
      <c r="L11" s="18">
        <f t="shared" si="3"/>
        <v>0.49504249291784713</v>
      </c>
    </row>
    <row r="12" spans="1:12" x14ac:dyDescent="0.25">
      <c r="A12" s="6">
        <v>5</v>
      </c>
      <c r="B12" t="s">
        <v>3</v>
      </c>
      <c r="C12"/>
      <c r="E12" s="17">
        <v>51.4</v>
      </c>
      <c r="F12" s="17">
        <v>51.4</v>
      </c>
      <c r="G12" s="7">
        <f t="shared" si="1"/>
        <v>51.4</v>
      </c>
      <c r="H12" s="17">
        <v>48.1</v>
      </c>
      <c r="I12" s="17">
        <v>49.7</v>
      </c>
      <c r="J12" s="7">
        <f t="shared" si="0"/>
        <v>48.900000000000006</v>
      </c>
      <c r="K12" s="12">
        <f t="shared" si="2"/>
        <v>0.51246261216350941</v>
      </c>
      <c r="L12" s="18">
        <f t="shared" si="3"/>
        <v>0.48753738783649053</v>
      </c>
    </row>
    <row r="13" spans="1:12" x14ac:dyDescent="0.25">
      <c r="A13" s="6">
        <v>6</v>
      </c>
      <c r="B13" t="s">
        <v>4</v>
      </c>
      <c r="C13"/>
      <c r="E13" s="17">
        <v>40.4</v>
      </c>
      <c r="F13" s="17">
        <v>38.6</v>
      </c>
      <c r="G13" s="7">
        <f t="shared" si="1"/>
        <v>39.5</v>
      </c>
      <c r="H13" s="17">
        <v>36.1</v>
      </c>
      <c r="I13" s="17">
        <v>37.1</v>
      </c>
      <c r="J13" s="7">
        <f t="shared" si="0"/>
        <v>36.6</v>
      </c>
      <c r="K13" s="12">
        <f t="shared" si="2"/>
        <v>0.51905387647831802</v>
      </c>
      <c r="L13" s="18">
        <f t="shared" si="3"/>
        <v>0.48094612352168203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14</v>
      </c>
      <c r="F25" s="17">
        <v>11.8</v>
      </c>
      <c r="G25" s="7">
        <f t="shared" ref="G25:G26" si="12">AVERAGE(E25:F25)</f>
        <v>12.9</v>
      </c>
      <c r="H25" s="17">
        <v>15.6</v>
      </c>
      <c r="I25" s="17">
        <v>17.3</v>
      </c>
      <c r="J25" s="7">
        <f t="shared" ref="J25:J26" si="13">AVERAGE(H25:I25)</f>
        <v>16.45</v>
      </c>
      <c r="K25" s="23">
        <f t="shared" ref="K25:K26" si="14">G25/(G25+J25)</f>
        <v>0.4395229982964225</v>
      </c>
      <c r="L25" s="24">
        <f t="shared" ref="L25:L26" si="15">J25/(G25+J25)</f>
        <v>0.5604770017035775</v>
      </c>
    </row>
    <row r="26" spans="1:12" x14ac:dyDescent="0.25">
      <c r="A26" s="6">
        <v>16</v>
      </c>
      <c r="B26" t="s">
        <v>12</v>
      </c>
      <c r="C26"/>
      <c r="E26" s="17">
        <v>30.7</v>
      </c>
      <c r="F26" s="17">
        <v>31.8</v>
      </c>
      <c r="G26" s="7">
        <f t="shared" si="12"/>
        <v>31.25</v>
      </c>
      <c r="H26" s="17">
        <v>35.6</v>
      </c>
      <c r="I26" s="17">
        <v>34.9</v>
      </c>
      <c r="J26" s="7">
        <f t="shared" si="13"/>
        <v>35.25</v>
      </c>
      <c r="K26" s="23">
        <f t="shared" si="14"/>
        <v>0.46992481203007519</v>
      </c>
      <c r="L26" s="24">
        <f t="shared" si="15"/>
        <v>0.53007518796992481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34.299999999999997</v>
      </c>
      <c r="F28" s="17">
        <v>33.1</v>
      </c>
      <c r="G28" s="7">
        <f t="shared" ref="G28:G29" si="16">AVERAGE(E28:F28)</f>
        <v>33.700000000000003</v>
      </c>
      <c r="H28" s="17">
        <v>35.700000000000003</v>
      </c>
      <c r="I28" s="17">
        <v>30.1</v>
      </c>
      <c r="J28" s="7">
        <f t="shared" ref="J28:J29" si="17">AVERAGE(H28:I28)</f>
        <v>32.900000000000006</v>
      </c>
      <c r="K28" s="23">
        <f t="shared" ref="K28:K29" si="18">G28/(G28+J28)</f>
        <v>0.50600600600600598</v>
      </c>
      <c r="L28" s="24">
        <f t="shared" ref="L28:L29" si="19">J28/(G28+J28)</f>
        <v>0.49399399399399402</v>
      </c>
    </row>
    <row r="29" spans="1:12" x14ac:dyDescent="0.25">
      <c r="A29" s="6">
        <v>18</v>
      </c>
      <c r="B29" t="s">
        <v>15</v>
      </c>
      <c r="C29"/>
      <c r="E29" s="17">
        <v>15.6</v>
      </c>
      <c r="F29" s="17">
        <v>15.2</v>
      </c>
      <c r="G29" s="7">
        <f t="shared" si="16"/>
        <v>15.399999999999999</v>
      </c>
      <c r="H29" s="17">
        <v>15.5</v>
      </c>
      <c r="I29" s="17">
        <v>19</v>
      </c>
      <c r="J29" s="7">
        <f t="shared" si="17"/>
        <v>17.25</v>
      </c>
      <c r="K29" s="23">
        <f t="shared" si="18"/>
        <v>0.47166921898928021</v>
      </c>
      <c r="L29" s="24">
        <f t="shared" si="19"/>
        <v>0.52833078101071973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>
        <f>G8</f>
        <v>35.049999999999997</v>
      </c>
      <c r="F35" s="10">
        <f>G9</f>
        <v>32.200000000000003</v>
      </c>
      <c r="G35" s="27" t="str">
        <f>"1:"&amp;(TRUNC(F35/E35,1))</f>
        <v>1:0,9</v>
      </c>
      <c r="H35" s="26"/>
      <c r="I35" s="10">
        <f>J8</f>
        <v>39.549999999999997</v>
      </c>
      <c r="J35" s="10">
        <f>J9</f>
        <v>37.849999999999994</v>
      </c>
      <c r="K35" s="28" t="str">
        <f>"1:"&amp;(TRUNC(J35/I35,1))</f>
        <v>1:0,9</v>
      </c>
      <c r="L35" s="12"/>
    </row>
    <row r="36" spans="1:12" ht="15.75" thickBot="1" x14ac:dyDescent="0.3">
      <c r="A36" s="2">
        <v>20</v>
      </c>
      <c r="B36" s="2" t="s">
        <v>44</v>
      </c>
      <c r="E36" s="7">
        <f>G10</f>
        <v>37.5</v>
      </c>
      <c r="F36" s="7">
        <f>G11</f>
        <v>35.65</v>
      </c>
      <c r="G36" s="27" t="str">
        <f t="shared" ref="G36:G43" si="20">"1:"&amp;(TRUNC(F36/E36,1))</f>
        <v>1:0,9</v>
      </c>
      <c r="H36" s="12"/>
      <c r="I36" s="7">
        <f>J10</f>
        <v>36.700000000000003</v>
      </c>
      <c r="J36" s="7">
        <f>J11</f>
        <v>34.950000000000003</v>
      </c>
      <c r="K36" s="28" t="str">
        <f t="shared" ref="K36:K43" si="21">"1:"&amp;(TRUNC(J36/I36,1))</f>
        <v>1:0,9</v>
      </c>
      <c r="L36" s="12"/>
    </row>
    <row r="37" spans="1:12" ht="15.75" thickBot="1" x14ac:dyDescent="0.3">
      <c r="A37" s="2">
        <v>21</v>
      </c>
      <c r="B37" s="2" t="s">
        <v>42</v>
      </c>
      <c r="E37" s="7">
        <f>G12</f>
        <v>51.4</v>
      </c>
      <c r="F37" s="7">
        <f>G13</f>
        <v>39.5</v>
      </c>
      <c r="G37" s="27" t="str">
        <f t="shared" si="20"/>
        <v>1:0,7</v>
      </c>
      <c r="H37" s="12"/>
      <c r="I37" s="7">
        <f>J12</f>
        <v>48.900000000000006</v>
      </c>
      <c r="J37" s="7">
        <f>J13</f>
        <v>36.6</v>
      </c>
      <c r="K37" s="28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12.9</v>
      </c>
      <c r="F38" s="7">
        <f>G26</f>
        <v>31.25</v>
      </c>
      <c r="G38" s="27" t="str">
        <f t="shared" si="20"/>
        <v>1:2,4</v>
      </c>
      <c r="H38" s="12"/>
      <c r="I38" s="7">
        <f>J25</f>
        <v>16.45</v>
      </c>
      <c r="J38" s="7">
        <f>J26</f>
        <v>35.25</v>
      </c>
      <c r="K38" s="28" t="str">
        <f t="shared" si="21"/>
        <v>1:2,1</v>
      </c>
      <c r="L38" s="12"/>
    </row>
    <row r="39" spans="1:12" ht="15.75" thickBot="1" x14ac:dyDescent="0.3">
      <c r="A39" s="2">
        <v>23</v>
      </c>
      <c r="B39" s="2" t="s">
        <v>40</v>
      </c>
      <c r="E39" s="7">
        <f>G29</f>
        <v>15.399999999999999</v>
      </c>
      <c r="F39" s="7">
        <f>G28</f>
        <v>33.700000000000003</v>
      </c>
      <c r="G39" s="27" t="str">
        <f t="shared" si="20"/>
        <v>1:2,1</v>
      </c>
      <c r="H39" s="12"/>
      <c r="I39" s="7">
        <f>J29</f>
        <v>17.25</v>
      </c>
      <c r="J39" s="7">
        <f>J28</f>
        <v>32.900000000000006</v>
      </c>
      <c r="K39" s="28" t="str">
        <f t="shared" si="21"/>
        <v>1:1,9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5" priority="1" operator="lessThan">
      <formula>0.4</formula>
    </cfRule>
    <cfRule type="cellIs" dxfId="4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1" workbookViewId="0">
      <selection activeCell="O28" sqref="O2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J</v>
      </c>
    </row>
    <row r="3" spans="1:12" ht="15.75" thickBot="1" x14ac:dyDescent="0.3">
      <c r="A3" s="3"/>
      <c r="B3" s="4" t="s">
        <v>16</v>
      </c>
      <c r="C3" s="22">
        <v>35809</v>
      </c>
      <c r="D3" s="25" t="s">
        <v>17</v>
      </c>
      <c r="E3" s="106">
        <v>45223</v>
      </c>
      <c r="F3" s="106"/>
      <c r="G3" s="3"/>
      <c r="H3" s="3"/>
      <c r="I3" s="4" t="s">
        <v>18</v>
      </c>
      <c r="J3" s="3"/>
      <c r="K3" s="8" t="s">
        <v>122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41</v>
      </c>
      <c r="F8" s="16">
        <v>38.700000000000003</v>
      </c>
      <c r="G8" s="10">
        <f>AVERAGE(E8:F8)</f>
        <v>39.85</v>
      </c>
      <c r="H8" s="16">
        <v>41</v>
      </c>
      <c r="I8" s="16">
        <v>41.4</v>
      </c>
      <c r="J8" s="10">
        <f t="shared" ref="J8:J16" si="0">AVERAGE(H8:I8)</f>
        <v>41.2</v>
      </c>
      <c r="K8" s="12">
        <f>G8/(G8+J8)</f>
        <v>0.49167180752621831</v>
      </c>
      <c r="L8" s="18">
        <f>J8/(G8+J8)</f>
        <v>0.50832819247378158</v>
      </c>
    </row>
    <row r="9" spans="1:12" x14ac:dyDescent="0.25">
      <c r="A9" s="6">
        <v>2</v>
      </c>
      <c r="B9" s="2" t="s">
        <v>22</v>
      </c>
      <c r="E9" s="17">
        <v>35.799999999999997</v>
      </c>
      <c r="F9" s="17">
        <v>38.700000000000003</v>
      </c>
      <c r="G9" s="7">
        <f t="shared" ref="G9:G16" si="1">AVERAGE(E9:F9)</f>
        <v>37.25</v>
      </c>
      <c r="H9" s="17">
        <v>30.9</v>
      </c>
      <c r="I9" s="17">
        <v>29.6</v>
      </c>
      <c r="J9" s="7">
        <f t="shared" si="0"/>
        <v>30.25</v>
      </c>
      <c r="K9" s="12">
        <f t="shared" ref="K9:K16" si="2">G9/(G9+J9)</f>
        <v>0.55185185185185182</v>
      </c>
      <c r="L9" s="18">
        <f t="shared" ref="L9:L16" si="3">J9/(G9+J9)</f>
        <v>0.44814814814814813</v>
      </c>
    </row>
    <row r="10" spans="1:12" x14ac:dyDescent="0.25">
      <c r="A10" s="6">
        <v>3</v>
      </c>
      <c r="B10" s="2" t="s">
        <v>1</v>
      </c>
      <c r="E10" s="17">
        <v>35.6</v>
      </c>
      <c r="F10" s="17">
        <v>40.299999999999997</v>
      </c>
      <c r="G10" s="7">
        <f t="shared" si="1"/>
        <v>37.950000000000003</v>
      </c>
      <c r="H10" s="17">
        <v>35.1</v>
      </c>
      <c r="I10" s="17">
        <v>40.700000000000003</v>
      </c>
      <c r="J10" s="7">
        <f t="shared" si="0"/>
        <v>37.900000000000006</v>
      </c>
      <c r="K10" s="12">
        <f t="shared" si="2"/>
        <v>0.50032959789057352</v>
      </c>
      <c r="L10" s="18">
        <f t="shared" si="3"/>
        <v>0.49967040210942654</v>
      </c>
    </row>
    <row r="11" spans="1:12" x14ac:dyDescent="0.25">
      <c r="A11" s="6">
        <v>4</v>
      </c>
      <c r="B11" s="2" t="s">
        <v>2</v>
      </c>
      <c r="E11" s="17">
        <v>39.299999999999997</v>
      </c>
      <c r="F11" s="17">
        <v>35.9</v>
      </c>
      <c r="G11" s="7">
        <f t="shared" si="1"/>
        <v>37.599999999999994</v>
      </c>
      <c r="H11" s="17">
        <v>39.799999999999997</v>
      </c>
      <c r="I11" s="17">
        <v>45.3</v>
      </c>
      <c r="J11" s="7">
        <f t="shared" si="0"/>
        <v>42.55</v>
      </c>
      <c r="K11" s="12">
        <f t="shared" si="2"/>
        <v>0.46912039925140359</v>
      </c>
      <c r="L11" s="18">
        <f t="shared" si="3"/>
        <v>0.53087960074859641</v>
      </c>
    </row>
    <row r="12" spans="1:12" x14ac:dyDescent="0.25">
      <c r="A12" s="6">
        <v>5</v>
      </c>
      <c r="B12" t="s">
        <v>3</v>
      </c>
      <c r="C12"/>
      <c r="E12" s="17">
        <v>58.3</v>
      </c>
      <c r="F12" s="17">
        <v>53.5</v>
      </c>
      <c r="G12" s="7">
        <f t="shared" si="1"/>
        <v>55.9</v>
      </c>
      <c r="H12" s="17">
        <v>55.1</v>
      </c>
      <c r="I12" s="17">
        <v>55.9</v>
      </c>
      <c r="J12" s="7">
        <f t="shared" si="0"/>
        <v>55.5</v>
      </c>
      <c r="K12" s="12">
        <f t="shared" si="2"/>
        <v>0.50179533213644523</v>
      </c>
      <c r="L12" s="18">
        <f t="shared" si="3"/>
        <v>0.49820466786355472</v>
      </c>
    </row>
    <row r="13" spans="1:12" x14ac:dyDescent="0.25">
      <c r="A13" s="6">
        <v>6</v>
      </c>
      <c r="B13" t="s">
        <v>4</v>
      </c>
      <c r="C13"/>
      <c r="E13" s="17">
        <v>61.4</v>
      </c>
      <c r="F13" s="17">
        <v>58.5</v>
      </c>
      <c r="G13" s="7">
        <f t="shared" si="1"/>
        <v>59.95</v>
      </c>
      <c r="H13" s="17">
        <v>50</v>
      </c>
      <c r="I13" s="17">
        <v>43.9</v>
      </c>
      <c r="J13" s="7">
        <f t="shared" si="0"/>
        <v>46.95</v>
      </c>
      <c r="K13" s="12">
        <f t="shared" si="2"/>
        <v>0.56080449017773615</v>
      </c>
      <c r="L13" s="18">
        <f t="shared" si="3"/>
        <v>0.4391955098222638</v>
      </c>
    </row>
    <row r="14" spans="1:12" x14ac:dyDescent="0.25">
      <c r="A14" s="6">
        <v>7</v>
      </c>
      <c r="B14" t="s">
        <v>5</v>
      </c>
      <c r="C14"/>
      <c r="E14" s="86"/>
      <c r="F14" s="86"/>
      <c r="G14" s="7" t="e">
        <f t="shared" si="1"/>
        <v>#DIV/0!</v>
      </c>
      <c r="H14" s="86"/>
      <c r="I14" s="86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86"/>
      <c r="F15" s="86"/>
      <c r="G15" s="7" t="e">
        <f t="shared" si="1"/>
        <v>#DIV/0!</v>
      </c>
      <c r="H15" s="86"/>
      <c r="I15" s="86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86"/>
      <c r="F16" s="86"/>
      <c r="G16" s="7" t="e">
        <f t="shared" si="1"/>
        <v>#DIV/0!</v>
      </c>
      <c r="H16" s="86"/>
      <c r="I16" s="86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86"/>
      <c r="F18" s="86"/>
      <c r="G18" s="7" t="e">
        <f t="shared" ref="G18:G20" si="4">AVERAGE(E18:F18)</f>
        <v>#DIV/0!</v>
      </c>
      <c r="H18" s="86"/>
      <c r="I18" s="86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86"/>
      <c r="F19" s="86"/>
      <c r="G19" s="7" t="e">
        <f t="shared" si="4"/>
        <v>#DIV/0!</v>
      </c>
      <c r="H19" s="86"/>
      <c r="I19" s="86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86"/>
      <c r="F20" s="86"/>
      <c r="G20" s="7" t="e">
        <f t="shared" si="4"/>
        <v>#DIV/0!</v>
      </c>
      <c r="H20" s="86"/>
      <c r="I20" s="86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86"/>
      <c r="F22" s="86"/>
      <c r="G22" s="7" t="e">
        <f t="shared" ref="G22:G23" si="8">AVERAGE(E22:F22)</f>
        <v>#DIV/0!</v>
      </c>
      <c r="H22" s="86"/>
      <c r="I22" s="86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86"/>
      <c r="F23" s="86"/>
      <c r="G23" s="7" t="e">
        <f t="shared" si="8"/>
        <v>#DIV/0!</v>
      </c>
      <c r="H23" s="86"/>
      <c r="I23" s="86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14.3</v>
      </c>
      <c r="F25" s="17">
        <v>13.7</v>
      </c>
      <c r="G25" s="7">
        <f t="shared" ref="G25:G26" si="12">AVERAGE(E25:F25)</f>
        <v>14</v>
      </c>
      <c r="H25" s="17">
        <v>17.3</v>
      </c>
      <c r="I25" s="17">
        <v>16</v>
      </c>
      <c r="J25" s="7">
        <f t="shared" ref="J25:J26" si="13">AVERAGE(H25:I25)</f>
        <v>16.649999999999999</v>
      </c>
      <c r="K25" s="23">
        <f t="shared" ref="K25:K26" si="14">G25/(G25+J25)</f>
        <v>0.45676998368678634</v>
      </c>
      <c r="L25" s="24">
        <f t="shared" ref="L25:L26" si="15">J25/(G25+J25)</f>
        <v>0.54323001631321366</v>
      </c>
    </row>
    <row r="26" spans="1:12" x14ac:dyDescent="0.25">
      <c r="A26" s="6">
        <v>16</v>
      </c>
      <c r="B26" t="s">
        <v>12</v>
      </c>
      <c r="C26"/>
      <c r="E26" s="17">
        <v>49.4</v>
      </c>
      <c r="F26" s="17">
        <v>55.3</v>
      </c>
      <c r="G26" s="7">
        <f t="shared" si="12"/>
        <v>52.349999999999994</v>
      </c>
      <c r="H26" s="17">
        <v>57.3</v>
      </c>
      <c r="I26" s="17">
        <v>54</v>
      </c>
      <c r="J26" s="7">
        <f t="shared" si="13"/>
        <v>55.65</v>
      </c>
      <c r="K26" s="23">
        <f t="shared" si="14"/>
        <v>0.48472222222222217</v>
      </c>
      <c r="L26" s="24">
        <f t="shared" si="15"/>
        <v>0.51527777777777772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37.200000000000003</v>
      </c>
      <c r="F28" s="17">
        <v>33.5</v>
      </c>
      <c r="G28" s="7">
        <f t="shared" ref="G28:G29" si="16">AVERAGE(E28:F28)</f>
        <v>35.35</v>
      </c>
      <c r="H28" s="17">
        <v>37.9</v>
      </c>
      <c r="I28" s="17">
        <v>33.1</v>
      </c>
      <c r="J28" s="7">
        <f t="shared" ref="J28:J29" si="17">AVERAGE(H28:I28)</f>
        <v>35.5</v>
      </c>
      <c r="K28" s="23">
        <f t="shared" ref="K28:K29" si="18">G28/(G28+J28)</f>
        <v>0.49894142554693022</v>
      </c>
      <c r="L28" s="24">
        <f t="shared" ref="L28:L29" si="19">J28/(G28+J28)</f>
        <v>0.50105857445306989</v>
      </c>
    </row>
    <row r="29" spans="1:12" x14ac:dyDescent="0.25">
      <c r="A29" s="6">
        <v>18</v>
      </c>
      <c r="B29" t="s">
        <v>15</v>
      </c>
      <c r="C29"/>
      <c r="E29" s="17">
        <v>9.8000000000000007</v>
      </c>
      <c r="F29" s="17">
        <v>10.1</v>
      </c>
      <c r="G29" s="7">
        <f t="shared" si="16"/>
        <v>9.9499999999999993</v>
      </c>
      <c r="H29" s="17">
        <v>17.2</v>
      </c>
      <c r="I29" s="17">
        <v>18.8</v>
      </c>
      <c r="J29" s="7">
        <f t="shared" si="17"/>
        <v>18</v>
      </c>
      <c r="K29" s="23">
        <f t="shared" si="18"/>
        <v>0.35599284436493739</v>
      </c>
      <c r="L29" s="24">
        <f t="shared" si="19"/>
        <v>0.64400715563506261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>
        <f>G8</f>
        <v>39.85</v>
      </c>
      <c r="F35" s="10">
        <f>G9</f>
        <v>37.25</v>
      </c>
      <c r="G35" s="27" t="str">
        <f>"1:"&amp;(TRUNC(F35/E35,1))</f>
        <v>1:0,9</v>
      </c>
      <c r="H35" s="26"/>
      <c r="I35" s="10">
        <f>J8</f>
        <v>41.2</v>
      </c>
      <c r="J35" s="10">
        <f>J9</f>
        <v>30.25</v>
      </c>
      <c r="K35" s="28" t="str">
        <f>"1:"&amp;(TRUNC(J35/I35,1))</f>
        <v>1:0,7</v>
      </c>
      <c r="L35" s="12"/>
    </row>
    <row r="36" spans="1:12" ht="15.75" thickBot="1" x14ac:dyDescent="0.3">
      <c r="A36" s="2">
        <v>20</v>
      </c>
      <c r="B36" s="2" t="s">
        <v>44</v>
      </c>
      <c r="E36" s="7">
        <f>G10</f>
        <v>37.950000000000003</v>
      </c>
      <c r="F36" s="7">
        <f>G11</f>
        <v>37.599999999999994</v>
      </c>
      <c r="G36" s="27" t="str">
        <f t="shared" ref="G36:G43" si="20">"1:"&amp;(TRUNC(F36/E36,1))</f>
        <v>1:0,9</v>
      </c>
      <c r="H36" s="12"/>
      <c r="I36" s="7">
        <f>J10</f>
        <v>37.900000000000006</v>
      </c>
      <c r="J36" s="7">
        <f>J11</f>
        <v>42.55</v>
      </c>
      <c r="K36" s="28" t="str">
        <f t="shared" ref="K36:K43" si="21">"1:"&amp;(TRUNC(J36/I36,1))</f>
        <v>1:1,1</v>
      </c>
      <c r="L36" s="12"/>
    </row>
    <row r="37" spans="1:12" ht="15.75" thickBot="1" x14ac:dyDescent="0.3">
      <c r="A37" s="2">
        <v>21</v>
      </c>
      <c r="B37" s="2" t="s">
        <v>42</v>
      </c>
      <c r="E37" s="7">
        <f>G12</f>
        <v>55.9</v>
      </c>
      <c r="F37" s="7">
        <f>G13</f>
        <v>59.95</v>
      </c>
      <c r="G37" s="27" t="str">
        <f t="shared" si="20"/>
        <v>1:1</v>
      </c>
      <c r="H37" s="12"/>
      <c r="I37" s="7">
        <f>J12</f>
        <v>55.5</v>
      </c>
      <c r="J37" s="7">
        <f>J13</f>
        <v>46.95</v>
      </c>
      <c r="K37" s="28" t="str">
        <f t="shared" si="21"/>
        <v>1:0,8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14</v>
      </c>
      <c r="F38" s="7">
        <f>G26</f>
        <v>52.349999999999994</v>
      </c>
      <c r="G38" s="27" t="str">
        <f t="shared" si="20"/>
        <v>1:3,7</v>
      </c>
      <c r="H38" s="12"/>
      <c r="I38" s="7">
        <f>J25</f>
        <v>16.649999999999999</v>
      </c>
      <c r="J38" s="7">
        <f>J26</f>
        <v>55.65</v>
      </c>
      <c r="K38" s="28" t="str">
        <f t="shared" si="21"/>
        <v>1:3,3</v>
      </c>
      <c r="L38" s="12"/>
    </row>
    <row r="39" spans="1:12" ht="15.75" thickBot="1" x14ac:dyDescent="0.3">
      <c r="A39" s="2">
        <v>23</v>
      </c>
      <c r="B39" s="2" t="s">
        <v>40</v>
      </c>
      <c r="E39" s="7">
        <f>G29</f>
        <v>9.9499999999999993</v>
      </c>
      <c r="F39" s="7">
        <f>G28</f>
        <v>35.35</v>
      </c>
      <c r="G39" s="27" t="str">
        <f t="shared" si="20"/>
        <v>1:3,5</v>
      </c>
      <c r="H39" s="12"/>
      <c r="I39" s="7">
        <f>J29</f>
        <v>18</v>
      </c>
      <c r="J39" s="7">
        <f>J28</f>
        <v>35.5</v>
      </c>
      <c r="K39" s="28" t="str">
        <f t="shared" si="21"/>
        <v>1:1,9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3" priority="1" operator="lessThan">
      <formula>0.4</formula>
    </cfRule>
    <cfRule type="cellIs" dxfId="2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R22" sqref="R22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PIS_BHC06_Vorlage</v>
      </c>
    </row>
    <row r="3" spans="1:12" ht="15.75" thickBot="1" x14ac:dyDescent="0.3">
      <c r="A3" s="3"/>
      <c r="B3" s="4" t="s">
        <v>16</v>
      </c>
      <c r="C3" s="21"/>
      <c r="D3" s="25" t="s">
        <v>17</v>
      </c>
      <c r="E3" s="106">
        <v>45125</v>
      </c>
      <c r="F3" s="106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107" t="s">
        <v>38</v>
      </c>
      <c r="F5" s="108"/>
      <c r="G5" s="108"/>
      <c r="H5" s="108"/>
      <c r="I5" s="108"/>
      <c r="J5" s="108"/>
      <c r="K5" s="108"/>
      <c r="L5" s="109"/>
    </row>
    <row r="6" spans="1:12" ht="15.75" thickBot="1" x14ac:dyDescent="0.3">
      <c r="A6" s="9" t="s">
        <v>0</v>
      </c>
      <c r="B6" s="5" t="s">
        <v>20</v>
      </c>
      <c r="C6" s="5"/>
      <c r="D6" s="5"/>
      <c r="E6" s="110" t="s">
        <v>28</v>
      </c>
      <c r="F6" s="111"/>
      <c r="G6" s="11" t="s">
        <v>31</v>
      </c>
      <c r="H6" s="110" t="s">
        <v>29</v>
      </c>
      <c r="I6" s="111"/>
      <c r="J6" s="11" t="s">
        <v>31</v>
      </c>
      <c r="K6" s="110" t="s">
        <v>30</v>
      </c>
      <c r="L6" s="111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/>
      <c r="F8" s="16"/>
      <c r="G8" s="10" t="e">
        <f>AVERAGE(E8:F8)</f>
        <v>#DIV/0!</v>
      </c>
      <c r="H8" s="16"/>
      <c r="I8" s="16"/>
      <c r="J8" s="10" t="e">
        <f t="shared" ref="J8:J16" si="0">AVERAGE(H8:I8)</f>
        <v>#DIV/0!</v>
      </c>
      <c r="K8" s="12" t="e">
        <f>G8/(G8+J8)</f>
        <v>#DIV/0!</v>
      </c>
      <c r="L8" s="18" t="e">
        <f>J8/(G8+J8)</f>
        <v>#DIV/0!</v>
      </c>
    </row>
    <row r="9" spans="1:12" x14ac:dyDescent="0.25">
      <c r="A9" s="6">
        <v>2</v>
      </c>
      <c r="B9" s="2" t="s">
        <v>22</v>
      </c>
      <c r="E9" s="17"/>
      <c r="F9" s="17"/>
      <c r="G9" s="7" t="e">
        <f t="shared" ref="G9:G16" si="1">AVERAGE(E9:F9)</f>
        <v>#DIV/0!</v>
      </c>
      <c r="H9" s="17"/>
      <c r="I9" s="17"/>
      <c r="J9" s="7" t="e">
        <f t="shared" si="0"/>
        <v>#DIV/0!</v>
      </c>
      <c r="K9" s="12" t="e">
        <f t="shared" ref="K9:K16" si="2">G9/(G9+J9)</f>
        <v>#DIV/0!</v>
      </c>
      <c r="L9" s="18" t="e">
        <f t="shared" ref="L9:L16" si="3">J9/(G9+J9)</f>
        <v>#DIV/0!</v>
      </c>
    </row>
    <row r="10" spans="1:12" x14ac:dyDescent="0.25">
      <c r="A10" s="6">
        <v>3</v>
      </c>
      <c r="B10" s="2" t="s">
        <v>1</v>
      </c>
      <c r="E10" s="17"/>
      <c r="F10" s="17"/>
      <c r="G10" s="7" t="e">
        <f t="shared" si="1"/>
        <v>#DIV/0!</v>
      </c>
      <c r="H10" s="17"/>
      <c r="I10" s="17"/>
      <c r="J10" s="7" t="e">
        <f t="shared" si="0"/>
        <v>#DIV/0!</v>
      </c>
      <c r="K10" s="12" t="e">
        <f t="shared" si="2"/>
        <v>#DIV/0!</v>
      </c>
      <c r="L10" s="18" t="e">
        <f t="shared" si="3"/>
        <v>#DIV/0!</v>
      </c>
    </row>
    <row r="11" spans="1:12" x14ac:dyDescent="0.25">
      <c r="A11" s="6">
        <v>4</v>
      </c>
      <c r="B11" s="2" t="s">
        <v>2</v>
      </c>
      <c r="E11" s="17"/>
      <c r="F11" s="17"/>
      <c r="G11" s="7" t="e">
        <f t="shared" si="1"/>
        <v>#DIV/0!</v>
      </c>
      <c r="H11" s="17"/>
      <c r="I11" s="17"/>
      <c r="J11" s="7" t="e">
        <f t="shared" si="0"/>
        <v>#DIV/0!</v>
      </c>
      <c r="K11" s="12" t="e">
        <f t="shared" si="2"/>
        <v>#DIV/0!</v>
      </c>
      <c r="L11" s="18" t="e">
        <f t="shared" si="3"/>
        <v>#DIV/0!</v>
      </c>
    </row>
    <row r="12" spans="1:12" x14ac:dyDescent="0.25">
      <c r="A12" s="6">
        <v>5</v>
      </c>
      <c r="B12" t="s">
        <v>3</v>
      </c>
      <c r="C12"/>
      <c r="E12" s="17"/>
      <c r="F12" s="17"/>
      <c r="G12" s="7" t="e">
        <f t="shared" si="1"/>
        <v>#DIV/0!</v>
      </c>
      <c r="H12" s="17"/>
      <c r="I12" s="17"/>
      <c r="J12" s="7" t="e">
        <f t="shared" si="0"/>
        <v>#DIV/0!</v>
      </c>
      <c r="K12" s="12" t="e">
        <f t="shared" si="2"/>
        <v>#DIV/0!</v>
      </c>
      <c r="L12" s="18" t="e">
        <f t="shared" si="3"/>
        <v>#DIV/0!</v>
      </c>
    </row>
    <row r="13" spans="1:12" x14ac:dyDescent="0.25">
      <c r="A13" s="6">
        <v>6</v>
      </c>
      <c r="B13" t="s">
        <v>4</v>
      </c>
      <c r="C13"/>
      <c r="E13" s="17"/>
      <c r="F13" s="17"/>
      <c r="G13" s="7" t="e">
        <f t="shared" si="1"/>
        <v>#DIV/0!</v>
      </c>
      <c r="H13" s="17"/>
      <c r="I13" s="17"/>
      <c r="J13" s="7" t="e">
        <f t="shared" si="0"/>
        <v>#DIV/0!</v>
      </c>
      <c r="K13" s="12" t="e">
        <f t="shared" si="2"/>
        <v>#DIV/0!</v>
      </c>
      <c r="L13" s="18" t="e">
        <f t="shared" si="3"/>
        <v>#DIV/0!</v>
      </c>
    </row>
    <row r="14" spans="1:12" x14ac:dyDescent="0.25">
      <c r="A14" s="6">
        <v>7</v>
      </c>
      <c r="B14" t="s">
        <v>5</v>
      </c>
      <c r="C14"/>
      <c r="E14" s="17"/>
      <c r="F14" s="17"/>
      <c r="G14" s="7" t="e">
        <f t="shared" si="1"/>
        <v>#DIV/0!</v>
      </c>
      <c r="H14" s="17"/>
      <c r="I14" s="17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17"/>
      <c r="F15" s="17"/>
      <c r="G15" s="7" t="e">
        <f t="shared" si="1"/>
        <v>#DIV/0!</v>
      </c>
      <c r="H15" s="17"/>
      <c r="I15" s="17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17"/>
      <c r="F16" s="17"/>
      <c r="G16" s="7" t="e">
        <f t="shared" si="1"/>
        <v>#DIV/0!</v>
      </c>
      <c r="H16" s="17"/>
      <c r="I16" s="17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/>
      <c r="F18" s="17"/>
      <c r="G18" s="7" t="e">
        <f t="shared" ref="G18:G20" si="4">AVERAGE(E18:F18)</f>
        <v>#DIV/0!</v>
      </c>
      <c r="H18" s="17"/>
      <c r="I18" s="17"/>
      <c r="J18" s="7" t="e">
        <f t="shared" ref="J18:J20" si="5">AVERAGE(H18:I18)</f>
        <v>#DIV/0!</v>
      </c>
      <c r="K18" s="23" t="e">
        <f t="shared" ref="K18:K20" si="6">G18/(G18+J18)</f>
        <v>#DIV/0!</v>
      </c>
      <c r="L18" s="24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17"/>
      <c r="F19" s="17"/>
      <c r="G19" s="7" t="e">
        <f t="shared" si="4"/>
        <v>#DIV/0!</v>
      </c>
      <c r="H19" s="17"/>
      <c r="I19" s="17"/>
      <c r="J19" s="7" t="e">
        <f t="shared" si="5"/>
        <v>#DIV/0!</v>
      </c>
      <c r="K19" s="23" t="e">
        <f t="shared" si="6"/>
        <v>#DIV/0!</v>
      </c>
      <c r="L19" s="24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17"/>
      <c r="F20" s="17"/>
      <c r="G20" s="7" t="e">
        <f t="shared" si="4"/>
        <v>#DIV/0!</v>
      </c>
      <c r="H20" s="17"/>
      <c r="I20" s="17"/>
      <c r="J20" s="7" t="e">
        <f t="shared" si="5"/>
        <v>#DIV/0!</v>
      </c>
      <c r="K20" s="23" t="e">
        <f t="shared" si="6"/>
        <v>#DIV/0!</v>
      </c>
      <c r="L20" s="24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/>
      <c r="F22" s="17"/>
      <c r="G22" s="7" t="e">
        <f t="shared" ref="G22:G23" si="8">AVERAGE(E22:F22)</f>
        <v>#DIV/0!</v>
      </c>
      <c r="H22" s="17"/>
      <c r="I22" s="17"/>
      <c r="J22" s="7" t="e">
        <f t="shared" ref="J22:J23" si="9">AVERAGE(H22:I22)</f>
        <v>#DIV/0!</v>
      </c>
      <c r="K22" s="23" t="e">
        <f t="shared" ref="K22:K23" si="10">G22/(G22+J22)</f>
        <v>#DIV/0!</v>
      </c>
      <c r="L22" s="24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17"/>
      <c r="F23" s="17"/>
      <c r="G23" s="7" t="e">
        <f t="shared" si="8"/>
        <v>#DIV/0!</v>
      </c>
      <c r="H23" s="17"/>
      <c r="I23" s="17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/>
      <c r="F25" s="17"/>
      <c r="G25" s="7" t="e">
        <f t="shared" ref="G25:G26" si="12">AVERAGE(E25:F25)</f>
        <v>#DIV/0!</v>
      </c>
      <c r="H25" s="17"/>
      <c r="I25" s="17"/>
      <c r="J25" s="7" t="e">
        <f t="shared" ref="J25:J26" si="13">AVERAGE(H25:I25)</f>
        <v>#DIV/0!</v>
      </c>
      <c r="K25" s="23" t="e">
        <f t="shared" ref="K25:K26" si="14">G25/(G25+J25)</f>
        <v>#DIV/0!</v>
      </c>
      <c r="L25" s="24" t="e">
        <f t="shared" ref="L25:L26" si="15">J25/(G25+J25)</f>
        <v>#DIV/0!</v>
      </c>
    </row>
    <row r="26" spans="1:12" x14ac:dyDescent="0.25">
      <c r="A26" s="6">
        <v>16</v>
      </c>
      <c r="B26" t="s">
        <v>12</v>
      </c>
      <c r="C26"/>
      <c r="E26" s="17"/>
      <c r="F26" s="17"/>
      <c r="G26" s="7" t="e">
        <f t="shared" si="12"/>
        <v>#DIV/0!</v>
      </c>
      <c r="H26" s="17"/>
      <c r="I26" s="17"/>
      <c r="J26" s="7" t="e">
        <f t="shared" si="13"/>
        <v>#DIV/0!</v>
      </c>
      <c r="K26" s="23" t="e">
        <f t="shared" si="14"/>
        <v>#DIV/0!</v>
      </c>
      <c r="L26" s="24" t="e">
        <f t="shared" si="15"/>
        <v>#DIV/0!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/>
      <c r="F28" s="17"/>
      <c r="G28" s="7" t="e">
        <f t="shared" ref="G28:G29" si="16">AVERAGE(E28:F28)</f>
        <v>#DIV/0!</v>
      </c>
      <c r="H28" s="17"/>
      <c r="I28" s="17"/>
      <c r="J28" s="7" t="e">
        <f t="shared" ref="J28:J29" si="17">AVERAGE(H28:I28)</f>
        <v>#DIV/0!</v>
      </c>
      <c r="K28" s="23" t="e">
        <f t="shared" ref="K28:K29" si="18">G28/(G28+J28)</f>
        <v>#DIV/0!</v>
      </c>
      <c r="L28" s="24" t="e">
        <f t="shared" ref="L28:L29" si="19">J28/(G28+J28)</f>
        <v>#DIV/0!</v>
      </c>
    </row>
    <row r="29" spans="1:12" x14ac:dyDescent="0.25">
      <c r="A29" s="6">
        <v>18</v>
      </c>
      <c r="B29" t="s">
        <v>15</v>
      </c>
      <c r="C29"/>
      <c r="E29" s="17"/>
      <c r="F29" s="17"/>
      <c r="G29" s="7" t="e">
        <f t="shared" si="16"/>
        <v>#DIV/0!</v>
      </c>
      <c r="H29" s="17"/>
      <c r="I29" s="17"/>
      <c r="J29" s="7" t="e">
        <f t="shared" si="17"/>
        <v>#DIV/0!</v>
      </c>
      <c r="K29" s="23" t="e">
        <f t="shared" si="18"/>
        <v>#DIV/0!</v>
      </c>
      <c r="L29" s="24" t="e">
        <f t="shared" si="19"/>
        <v>#DIV/0!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104" t="s">
        <v>39</v>
      </c>
      <c r="F33" s="104"/>
      <c r="G33" s="104"/>
      <c r="H33" s="104"/>
      <c r="I33" s="104"/>
      <c r="J33" s="104"/>
      <c r="K33" s="104"/>
      <c r="L33" s="104"/>
    </row>
    <row r="34" spans="1:12" ht="15.75" thickBot="1" x14ac:dyDescent="0.3">
      <c r="A34" s="5"/>
      <c r="B34" s="5" t="s">
        <v>32</v>
      </c>
      <c r="C34" s="5"/>
      <c r="D34" s="5"/>
      <c r="E34" s="105" t="s">
        <v>28</v>
      </c>
      <c r="F34" s="105"/>
      <c r="G34" s="105"/>
      <c r="H34" s="105"/>
      <c r="I34" s="105" t="s">
        <v>29</v>
      </c>
      <c r="J34" s="105"/>
      <c r="K34" s="105"/>
      <c r="L34" s="105"/>
    </row>
    <row r="35" spans="1:12" ht="15.75" thickBot="1" x14ac:dyDescent="0.3">
      <c r="A35" s="2">
        <v>19</v>
      </c>
      <c r="B35" s="2" t="s">
        <v>33</v>
      </c>
      <c r="E35" s="10" t="e">
        <f>G8</f>
        <v>#DIV/0!</v>
      </c>
      <c r="F35" s="10" t="e">
        <f>G9</f>
        <v>#DIV/0!</v>
      </c>
      <c r="G35" s="27" t="e">
        <f>"1:"&amp;(TRUNC(F35/E35,1))</f>
        <v>#DIV/0!</v>
      </c>
      <c r="H35" s="26"/>
      <c r="I35" s="10" t="e">
        <f>J8</f>
        <v>#DIV/0!</v>
      </c>
      <c r="J35" s="10" t="e">
        <f>J9</f>
        <v>#DIV/0!</v>
      </c>
      <c r="K35" s="28" t="e">
        <f>"1:"&amp;(TRUNC(J35/I35,1))</f>
        <v>#DIV/0!</v>
      </c>
      <c r="L35" s="12"/>
    </row>
    <row r="36" spans="1:12" ht="15.75" thickBot="1" x14ac:dyDescent="0.3">
      <c r="A36" s="2">
        <v>20</v>
      </c>
      <c r="B36" s="2" t="s">
        <v>44</v>
      </c>
      <c r="E36" s="7" t="e">
        <f>G10</f>
        <v>#DIV/0!</v>
      </c>
      <c r="F36" s="7" t="e">
        <f>G11</f>
        <v>#DIV/0!</v>
      </c>
      <c r="G36" s="27" t="e">
        <f t="shared" ref="G36:G43" si="20">"1:"&amp;(TRUNC(F36/E36,1))</f>
        <v>#DIV/0!</v>
      </c>
      <c r="H36" s="12"/>
      <c r="I36" s="7" t="e">
        <f>J10</f>
        <v>#DIV/0!</v>
      </c>
      <c r="J36" s="7" t="e">
        <f>J11</f>
        <v>#DIV/0!</v>
      </c>
      <c r="K36" s="28" t="e">
        <f t="shared" ref="K36:K43" si="21">"1:"&amp;(TRUNC(J36/I36,1))</f>
        <v>#DIV/0!</v>
      </c>
      <c r="L36" s="12"/>
    </row>
    <row r="37" spans="1:12" ht="15.75" thickBot="1" x14ac:dyDescent="0.3">
      <c r="A37" s="2">
        <v>21</v>
      </c>
      <c r="B37" s="2" t="s">
        <v>42</v>
      </c>
      <c r="E37" s="7" t="e">
        <f>G12</f>
        <v>#DIV/0!</v>
      </c>
      <c r="F37" s="7" t="e">
        <f>G13</f>
        <v>#DIV/0!</v>
      </c>
      <c r="G37" s="27" t="e">
        <f t="shared" si="20"/>
        <v>#DIV/0!</v>
      </c>
      <c r="H37" s="12"/>
      <c r="I37" s="7" t="e">
        <f>J12</f>
        <v>#DIV/0!</v>
      </c>
      <c r="J37" s="7" t="e">
        <f>J13</f>
        <v>#DIV/0!</v>
      </c>
      <c r="K37" s="28" t="e">
        <f t="shared" si="21"/>
        <v>#DIV/0!</v>
      </c>
      <c r="L37" s="12"/>
    </row>
    <row r="38" spans="1:12" ht="15.75" thickBot="1" x14ac:dyDescent="0.3">
      <c r="A38" s="2">
        <v>22</v>
      </c>
      <c r="B38" s="2" t="s">
        <v>35</v>
      </c>
      <c r="E38" s="7" t="e">
        <f>G25</f>
        <v>#DIV/0!</v>
      </c>
      <c r="F38" s="7" t="e">
        <f>G26</f>
        <v>#DIV/0!</v>
      </c>
      <c r="G38" s="27" t="e">
        <f t="shared" si="20"/>
        <v>#DIV/0!</v>
      </c>
      <c r="H38" s="12"/>
      <c r="I38" s="7" t="e">
        <f>J25</f>
        <v>#DIV/0!</v>
      </c>
      <c r="J38" s="7" t="e">
        <f>J26</f>
        <v>#DIV/0!</v>
      </c>
      <c r="K38" s="28" t="e">
        <f t="shared" si="21"/>
        <v>#DIV/0!</v>
      </c>
      <c r="L38" s="12"/>
    </row>
    <row r="39" spans="1:12" ht="15.75" thickBot="1" x14ac:dyDescent="0.3">
      <c r="A39" s="2">
        <v>23</v>
      </c>
      <c r="B39" s="2" t="s">
        <v>40</v>
      </c>
      <c r="E39" s="7" t="e">
        <f>G29</f>
        <v>#DIV/0!</v>
      </c>
      <c r="F39" s="7" t="e">
        <f>G28</f>
        <v>#DIV/0!</v>
      </c>
      <c r="G39" s="27" t="e">
        <f t="shared" si="20"/>
        <v>#DIV/0!</v>
      </c>
      <c r="H39" s="12"/>
      <c r="I39" s="7" t="e">
        <f>J29</f>
        <v>#DIV/0!</v>
      </c>
      <c r="J39" s="7" t="e">
        <f>J28</f>
        <v>#DIV/0!</v>
      </c>
      <c r="K39" s="28" t="e">
        <f t="shared" si="21"/>
        <v>#DIV/0!</v>
      </c>
      <c r="L39" s="12"/>
    </row>
    <row r="40" spans="1:12" ht="15.75" thickBot="1" x14ac:dyDescent="0.3">
      <c r="A40" s="2">
        <v>24</v>
      </c>
      <c r="B40" s="2" t="s">
        <v>43</v>
      </c>
      <c r="E40" s="7" t="e">
        <f>G23</f>
        <v>#DIV/0!</v>
      </c>
      <c r="F40" s="7" t="e">
        <f>G14</f>
        <v>#DIV/0!</v>
      </c>
      <c r="G40" s="27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8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7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8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41</v>
      </c>
      <c r="E42" s="7" t="e">
        <f>G20</f>
        <v>#DIV/0!</v>
      </c>
      <c r="F42" s="7" t="e">
        <f>G19</f>
        <v>#DIV/0!</v>
      </c>
      <c r="G42" s="27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8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7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3" t="e">
        <f t="shared" si="21"/>
        <v>#DIV/0!</v>
      </c>
      <c r="L43" s="12"/>
    </row>
  </sheetData>
  <mergeCells count="8">
    <mergeCell ref="E3:F3"/>
    <mergeCell ref="I34:L34"/>
    <mergeCell ref="E6:F6"/>
    <mergeCell ref="H6:I6"/>
    <mergeCell ref="E5:L5"/>
    <mergeCell ref="K6:L6"/>
    <mergeCell ref="E33:L33"/>
    <mergeCell ref="E34:H34"/>
  </mergeCells>
  <conditionalFormatting sqref="K8:L16 K18:L20 K22:L23 K25:L26 K28:L29">
    <cfRule type="cellIs" dxfId="1" priority="1" operator="lessThan">
      <formula>0.4</formula>
    </cfRule>
    <cfRule type="cellIs" dxfId="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Gesamtauswertung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PIS_BHC06_Vorlage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</dc:creator>
  <cp:lastModifiedBy>Bauer, Udo</cp:lastModifiedBy>
  <cp:lastPrinted>2023-07-17T21:16:02Z</cp:lastPrinted>
  <dcterms:created xsi:type="dcterms:W3CDTF">2023-07-11T10:12:46Z</dcterms:created>
  <dcterms:modified xsi:type="dcterms:W3CDTF">2024-04-25T09:16:25Z</dcterms:modified>
</cp:coreProperties>
</file>